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ulpit\"/>
    </mc:Choice>
  </mc:AlternateContent>
  <bookViews>
    <workbookView xWindow="0" yWindow="0" windowWidth="20496" windowHeight="7752" activeTab="1"/>
  </bookViews>
  <sheets>
    <sheet name="Arkusz5 (2)" sheetId="2" r:id="rId1"/>
    <sheet name="Arkusz5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E57" i="1"/>
  <c r="F57" i="1" s="1"/>
  <c r="I11" i="1" l="1"/>
  <c r="E11" i="1"/>
  <c r="F11" i="1" s="1"/>
  <c r="E6" i="1" l="1"/>
  <c r="I19" i="1" l="1"/>
  <c r="I17" i="1" l="1"/>
  <c r="E17" i="1"/>
  <c r="F17" i="1" s="1"/>
  <c r="I8" i="1"/>
  <c r="I15" i="1"/>
  <c r="I12" i="1"/>
  <c r="I14" i="1"/>
  <c r="I16" i="1"/>
  <c r="I18" i="1"/>
  <c r="I21" i="1"/>
  <c r="I22" i="1"/>
  <c r="I24" i="1"/>
  <c r="I26" i="1"/>
  <c r="I29" i="1"/>
  <c r="I27" i="1"/>
  <c r="I28" i="1"/>
  <c r="I30" i="1"/>
  <c r="I31" i="1"/>
  <c r="I32" i="1"/>
  <c r="I34" i="1"/>
  <c r="I35" i="1"/>
  <c r="I38" i="1"/>
  <c r="I37" i="1"/>
  <c r="I39" i="1"/>
  <c r="I40" i="1"/>
  <c r="I41" i="1"/>
  <c r="I42" i="1"/>
  <c r="I43" i="1"/>
  <c r="I44" i="1"/>
  <c r="I45" i="1"/>
  <c r="I47" i="1"/>
  <c r="I49" i="1"/>
  <c r="I48" i="1"/>
  <c r="I50" i="1"/>
  <c r="I51" i="1"/>
  <c r="I52" i="1"/>
  <c r="I53" i="1"/>
  <c r="I54" i="1"/>
  <c r="I56" i="1"/>
  <c r="I58" i="1"/>
  <c r="I60" i="1"/>
  <c r="I59" i="1"/>
  <c r="I55" i="1"/>
  <c r="I13" i="1"/>
  <c r="I7" i="1"/>
  <c r="I20" i="1"/>
  <c r="I23" i="1"/>
  <c r="I36" i="1"/>
  <c r="I9" i="1"/>
  <c r="I25" i="1"/>
  <c r="I46" i="1"/>
  <c r="I10" i="1"/>
  <c r="I33" i="1"/>
  <c r="I6" i="1"/>
  <c r="E8" i="1"/>
  <c r="F8" i="1" s="1"/>
  <c r="E15" i="1"/>
  <c r="F15" i="1" s="1"/>
  <c r="E12" i="1"/>
  <c r="F12" i="1" s="1"/>
  <c r="E14" i="1"/>
  <c r="F14" i="1" s="1"/>
  <c r="E16" i="1"/>
  <c r="F16" i="1" s="1"/>
  <c r="E18" i="1"/>
  <c r="F18" i="1" s="1"/>
  <c r="E19" i="1"/>
  <c r="F19" i="1" s="1"/>
  <c r="E21" i="1"/>
  <c r="F21" i="1" s="1"/>
  <c r="E22" i="1"/>
  <c r="F22" i="1" s="1"/>
  <c r="E24" i="1"/>
  <c r="F24" i="1" s="1"/>
  <c r="E26" i="1"/>
  <c r="F26" i="1" s="1"/>
  <c r="E29" i="1"/>
  <c r="F29" i="1" s="1"/>
  <c r="E27" i="1"/>
  <c r="F27" i="1" s="1"/>
  <c r="E28" i="1"/>
  <c r="F28" i="1" s="1"/>
  <c r="E30" i="1"/>
  <c r="F30" i="1" s="1"/>
  <c r="E31" i="1"/>
  <c r="F31" i="1" s="1"/>
  <c r="E32" i="1"/>
  <c r="F32" i="1" s="1"/>
  <c r="E34" i="1"/>
  <c r="F34" i="1" s="1"/>
  <c r="E35" i="1"/>
  <c r="F35" i="1" s="1"/>
  <c r="E38" i="1"/>
  <c r="F38" i="1" s="1"/>
  <c r="E37" i="1"/>
  <c r="F37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7" i="1"/>
  <c r="F47" i="1" s="1"/>
  <c r="E49" i="1"/>
  <c r="F49" i="1" s="1"/>
  <c r="E48" i="1"/>
  <c r="F48" i="1" s="1"/>
  <c r="E50" i="1"/>
  <c r="F50" i="1" s="1"/>
  <c r="E51" i="1"/>
  <c r="F51" i="1" s="1"/>
  <c r="E52" i="1"/>
  <c r="F52" i="1" s="1"/>
  <c r="E53" i="1"/>
  <c r="F53" i="1" s="1"/>
  <c r="E54" i="1"/>
  <c r="F54" i="1" s="1"/>
  <c r="E56" i="1"/>
  <c r="F56" i="1" s="1"/>
  <c r="E58" i="1"/>
  <c r="F58" i="1" s="1"/>
  <c r="E60" i="1"/>
  <c r="F60" i="1" s="1"/>
  <c r="E59" i="1"/>
  <c r="F59" i="1" s="1"/>
  <c r="E55" i="1"/>
  <c r="F55" i="1" s="1"/>
  <c r="E13" i="1"/>
  <c r="F13" i="1" s="1"/>
  <c r="E7" i="1"/>
  <c r="F7" i="1" s="1"/>
  <c r="E20" i="1"/>
  <c r="F20" i="1" s="1"/>
  <c r="E23" i="1"/>
  <c r="F23" i="1" s="1"/>
  <c r="E36" i="1"/>
  <c r="F36" i="1" s="1"/>
  <c r="E9" i="1"/>
  <c r="F9" i="1" s="1"/>
  <c r="E25" i="1"/>
  <c r="F25" i="1" s="1"/>
  <c r="E46" i="1"/>
  <c r="F46" i="1" s="1"/>
  <c r="E10" i="1"/>
  <c r="F10" i="1" s="1"/>
  <c r="E33" i="1"/>
  <c r="F33" i="1" s="1"/>
  <c r="F6" i="1"/>
  <c r="F61" i="1" l="1"/>
  <c r="I61" i="1"/>
</calcChain>
</file>

<file path=xl/sharedStrings.xml><?xml version="1.0" encoding="utf-8"?>
<sst xmlns="http://schemas.openxmlformats.org/spreadsheetml/2006/main" count="348" uniqueCount="163">
  <si>
    <t>sporządził:………………………………….</t>
  </si>
  <si>
    <t>Żary …………………………………</t>
  </si>
  <si>
    <t>x</t>
  </si>
  <si>
    <t>X</t>
  </si>
  <si>
    <t>szt</t>
  </si>
  <si>
    <t>Maliny 0,125 kg</t>
  </si>
  <si>
    <t>Pomidory Koktajl.0,25 kg</t>
  </si>
  <si>
    <t>Kalarepa</t>
  </si>
  <si>
    <t>kg</t>
  </si>
  <si>
    <t>Biała Rzodkiew</t>
  </si>
  <si>
    <t>Melon</t>
  </si>
  <si>
    <t>Kakki</t>
  </si>
  <si>
    <t>Fasolka Szparagowa</t>
  </si>
  <si>
    <t>Ananas</t>
  </si>
  <si>
    <t>Brzoskwinia Paraguayo</t>
  </si>
  <si>
    <t>Śliwka</t>
  </si>
  <si>
    <t>Kg</t>
  </si>
  <si>
    <t>Ziemniaki gat.I</t>
  </si>
  <si>
    <t>Ziemniaki młode gat.I</t>
  </si>
  <si>
    <t>Winogron gat.I</t>
  </si>
  <si>
    <t>Truskawki  gat.I</t>
  </si>
  <si>
    <t>Szt</t>
  </si>
  <si>
    <t>Szczypiorek - pęczek gat.I</t>
  </si>
  <si>
    <t>Seler korzeń gat.I</t>
  </si>
  <si>
    <t>Szt.</t>
  </si>
  <si>
    <t>Sałata masłowa gat.I</t>
  </si>
  <si>
    <t>Sałata lodowagat.I</t>
  </si>
  <si>
    <t>Rzodkiewka gat.I</t>
  </si>
  <si>
    <t>Roszponka gat.I</t>
  </si>
  <si>
    <t>Rucola gat.I</t>
  </si>
  <si>
    <t>Por gat.I</t>
  </si>
  <si>
    <t>Pomidor gat.I</t>
  </si>
  <si>
    <t>Pomarańcze gat.I</t>
  </si>
  <si>
    <t>Pietruszka korzeń gat.I</t>
  </si>
  <si>
    <t>Pieczarka gat.I</t>
  </si>
  <si>
    <t>Papryka świeża gat.I</t>
  </si>
  <si>
    <t>Ogórek świeży gat.I</t>
  </si>
  <si>
    <t>Ogórek kiszony 0,5kg gat.I</t>
  </si>
  <si>
    <t>Natka pietruszki- pęczek gat.I</t>
  </si>
  <si>
    <t>Nektaryna gat.I</t>
  </si>
  <si>
    <t>Marchew gat.I</t>
  </si>
  <si>
    <t>Mandarynki gat.I</t>
  </si>
  <si>
    <t>Koperek - pęczek gat.I</t>
  </si>
  <si>
    <t>Kiwi gat.I</t>
  </si>
  <si>
    <t>Kapusta pekińska gat.I</t>
  </si>
  <si>
    <t>Kapusta kiszona 1kg gat.I</t>
  </si>
  <si>
    <t>Kapusta czerwona gat.I</t>
  </si>
  <si>
    <t>Kapusta młoda- główka gat.I</t>
  </si>
  <si>
    <t>Kapusta biała gat.I</t>
  </si>
  <si>
    <t>Kalafior gat.I</t>
  </si>
  <si>
    <t>Jabłko gat.I</t>
  </si>
  <si>
    <t>Gruszka gat.I</t>
  </si>
  <si>
    <t>Czosnek gat.I</t>
  </si>
  <si>
    <t>Cytryna gat.I</t>
  </si>
  <si>
    <t>Cebula biała gat.I</t>
  </si>
  <si>
    <t>Brzoskwinie gat.I</t>
  </si>
  <si>
    <t>Brokuły gat.I</t>
  </si>
  <si>
    <t>Buraczki gat.I</t>
  </si>
  <si>
    <t>Banany gat.I</t>
  </si>
  <si>
    <t>Arbuz</t>
  </si>
  <si>
    <t>1.</t>
  </si>
  <si>
    <t>Wartość BRUTTO</t>
  </si>
  <si>
    <t>Cena Brutto</t>
  </si>
  <si>
    <t>Stawka VAT (%)</t>
  </si>
  <si>
    <t>Wartość Netto</t>
  </si>
  <si>
    <t>Cena Netto</t>
  </si>
  <si>
    <t>Ilość</t>
  </si>
  <si>
    <t>Jedn. miary</t>
  </si>
  <si>
    <t>Wyszczególnienie i opis artykułów żywnościowych</t>
  </si>
  <si>
    <t>Cukinia ziel. Gat.I</t>
  </si>
  <si>
    <t>wpisując cenę brutto program excel wylicza pozostałe wartości</t>
  </si>
  <si>
    <t>ARTYKUŁY ŻYWNOŚCIOWE – OWOCE ,WARZYWA  2023r.</t>
  </si>
  <si>
    <t>Borówka amerykańska -0,125 kg</t>
  </si>
  <si>
    <t>Borówka amerykańaka w sezonie Lipiec-sierpień</t>
  </si>
  <si>
    <t>Formularz cenowy - załącznik nr 1</t>
  </si>
  <si>
    <t>cena aktualna</t>
  </si>
  <si>
    <t>cena po zmianie</t>
  </si>
  <si>
    <t>cena 13.12.22</t>
  </si>
  <si>
    <t>cena giełda 07.03.23r</t>
  </si>
  <si>
    <t>1,00 - 1,50</t>
  </si>
  <si>
    <t>5,50 -6,00</t>
  </si>
  <si>
    <t>3,50-4,75</t>
  </si>
  <si>
    <t>2,00 - 2,50</t>
  </si>
  <si>
    <t>8,00 - 9,00</t>
  </si>
  <si>
    <t>6,00 - 8,00</t>
  </si>
  <si>
    <t>1,80 - 3,00</t>
  </si>
  <si>
    <t>3,00 - 4,50</t>
  </si>
  <si>
    <t>2,50 - 3,50</t>
  </si>
  <si>
    <t>4,00 - 7,00</t>
  </si>
  <si>
    <t xml:space="preserve">1,20 - 1,50 </t>
  </si>
  <si>
    <t>1,50- 2,00</t>
  </si>
  <si>
    <t>5,00 - 7,00</t>
  </si>
  <si>
    <t>2,50 - 3,00</t>
  </si>
  <si>
    <t>6,50 - 7,50 kg</t>
  </si>
  <si>
    <t>6,00 - 9,00</t>
  </si>
  <si>
    <t>1,00 - 1,60</t>
  </si>
  <si>
    <t>7,50 - 8,50</t>
  </si>
  <si>
    <t>1,00 - 1,30</t>
  </si>
  <si>
    <t>7,00 kg</t>
  </si>
  <si>
    <t>8,00 - 12,00</t>
  </si>
  <si>
    <t>10,00 - 11,00</t>
  </si>
  <si>
    <t>3,40 - 4,00</t>
  </si>
  <si>
    <t>5,00 - 6,00</t>
  </si>
  <si>
    <t>10,00 - 15,00</t>
  </si>
  <si>
    <t>1,50 - 2,00</t>
  </si>
  <si>
    <t>2,60 - 3,40</t>
  </si>
  <si>
    <t>3,00 - 4,00</t>
  </si>
  <si>
    <t>3,50 - 4,00</t>
  </si>
  <si>
    <t>6,00 - 10,00</t>
  </si>
  <si>
    <t>7,50-9,00</t>
  </si>
  <si>
    <t>6,50-10,00</t>
  </si>
  <si>
    <t>6,00-7,00</t>
  </si>
  <si>
    <t>4,50-5,00</t>
  </si>
  <si>
    <t>6,00-8,00</t>
  </si>
  <si>
    <t>2,20-4,00</t>
  </si>
  <si>
    <t>2,00-2,50</t>
  </si>
  <si>
    <t>10,00-11,00</t>
  </si>
  <si>
    <t>3,00-3,50</t>
  </si>
  <si>
    <t>5,00-5,50</t>
  </si>
  <si>
    <t>5,00-7,00</t>
  </si>
  <si>
    <t>3,50-4,00</t>
  </si>
  <si>
    <t>4,50-6,00</t>
  </si>
  <si>
    <t>8,00-11,00</t>
  </si>
  <si>
    <t>2,00-3,00</t>
  </si>
  <si>
    <t>9,00-13,00</t>
  </si>
  <si>
    <t>1,30-1,50</t>
  </si>
  <si>
    <t>7,00-8,00 kg</t>
  </si>
  <si>
    <t>14,00-19,00</t>
  </si>
  <si>
    <t>20,00-22,00</t>
  </si>
  <si>
    <t>3,40-4,00</t>
  </si>
  <si>
    <t>7,00-12,00</t>
  </si>
  <si>
    <t>10,00-16,00</t>
  </si>
  <si>
    <t>4,00-6,00</t>
  </si>
  <si>
    <t>7,00-8,00</t>
  </si>
  <si>
    <t>2,50-4,00</t>
  </si>
  <si>
    <t>3,00-4,00</t>
  </si>
  <si>
    <t>13,00-15,00</t>
  </si>
  <si>
    <t>1,50-2,00</t>
  </si>
  <si>
    <t>wzrost ceny o 1 zł dla nas o 2 zł</t>
  </si>
  <si>
    <t>wzrost ceny o 0,50 gr dla nas o 1 zł</t>
  </si>
  <si>
    <t>brak wzrostu ceny  dla nas o 4 zł</t>
  </si>
  <si>
    <t xml:space="preserve">cena niższa a wzrost o 2 z - łkrajowe. </t>
  </si>
  <si>
    <t>cena niższa a wzrost o  1 zł</t>
  </si>
  <si>
    <t>uzasadniona</t>
  </si>
  <si>
    <t>w grudniu o 0,50gr teraz o 1 zł</t>
  </si>
  <si>
    <t>w grudniu o 0,40 gr teraz o 1,50 zł</t>
  </si>
  <si>
    <t>wzrost ceny o 0,20 gr dla nas o 1 zł</t>
  </si>
  <si>
    <t>może być wyższa</t>
  </si>
  <si>
    <t>brak wzrostu cen dla nas o 2 zł</t>
  </si>
  <si>
    <t>przy wysokich cenach niska cena dla nas</t>
  </si>
  <si>
    <t>wzrost o 1 zł dla nas o 1,50 zł</t>
  </si>
  <si>
    <t>w grudniu o 0,60 gr teraz o 1 zł</t>
  </si>
  <si>
    <t>brak wzrostu ceny wzrost o 2 zł</t>
  </si>
  <si>
    <t>spadek ceny wzrost dla nas o 1,5</t>
  </si>
  <si>
    <t>brak wrostu cen dla nas o 0,60 gr</t>
  </si>
  <si>
    <t xml:space="preserve">cena 2,5 zaniżona </t>
  </si>
  <si>
    <t>Papryka świeża - czerwonagat.I</t>
  </si>
  <si>
    <t>Borówka amerykańaka w sezonie Lipiec-wrzesień</t>
  </si>
  <si>
    <t>Truskawki  gat.I czerwiec - lipiec</t>
  </si>
  <si>
    <t>Truskawki  gat.I 0,5 kg</t>
  </si>
  <si>
    <t>Uwaga: Na dzień składania oferty proszę przyjąć 0% stawkę Vat na podstawowe produkty spożywcze, które wcześniej objęte były 5% stawką VAT.</t>
  </si>
  <si>
    <t>wpisując cenę brutto exel wylicza pozostałe rubryki- cena brutto stanowi cenę netto</t>
  </si>
  <si>
    <t>ARTYKUŁY ŻYWNOŚCIOWE – OWOCE ,WARZYWA, KISZONKI  2024r.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</si>
</sst>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0.000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2" fontId="0" fillId="0" borderId="0" xfId="0" applyNumberFormat="1"/>
    <xf numFmtId="2" fontId="1" fillId="0" borderId="0" xfId="0" applyNumberFormat="1" applyFont="1" applyFill="1" applyBorder="1" applyAlignment="1">
      <alignment horizontal="right" vertical="center"/>
    </xf>
    <xf numFmtId="2" fontId="0" fillId="0" borderId="0" xfId="0" applyNumberFormat="1" applyBorder="1"/>
    <xf numFmtId="0" fontId="0" fillId="0" borderId="0" xfId="0" applyBorder="1"/>
    <xf numFmtId="0" fontId="3" fillId="0" borderId="1" xfId="0" applyFont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2" fontId="4" fillId="4" borderId="6" xfId="0" applyNumberFormat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2" fontId="4" fillId="5" borderId="6" xfId="0" applyNumberFormat="1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right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9" fontId="3" fillId="3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3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/>
    <xf numFmtId="2" fontId="3" fillId="0" borderId="1" xfId="0" applyNumberFormat="1" applyFont="1" applyBorder="1" applyAlignment="1">
      <alignment horizontal="center" vertical="center"/>
    </xf>
    <xf numFmtId="2" fontId="3" fillId="3" borderId="0" xfId="0" applyNumberFormat="1" applyFont="1" applyFill="1" applyBorder="1" applyAlignment="1">
      <alignment horizontal="right" vertical="center" wrapText="1"/>
    </xf>
    <xf numFmtId="2" fontId="4" fillId="5" borderId="10" xfId="0" applyNumberFormat="1" applyFont="1" applyFill="1" applyBorder="1" applyAlignment="1">
      <alignment horizontal="center" vertical="center" wrapText="1"/>
    </xf>
    <xf numFmtId="2" fontId="3" fillId="3" borderId="9" xfId="0" applyNumberFormat="1" applyFont="1" applyFill="1" applyBorder="1" applyAlignment="1">
      <alignment horizontal="right" vertical="center" wrapText="1"/>
    </xf>
    <xf numFmtId="2" fontId="4" fillId="5" borderId="3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Border="1" applyAlignment="1">
      <alignment vertical="center"/>
    </xf>
    <xf numFmtId="165" fontId="3" fillId="7" borderId="2" xfId="0" applyNumberFormat="1" applyFont="1" applyFill="1" applyBorder="1" applyAlignment="1">
      <alignment horizontal="center"/>
    </xf>
    <xf numFmtId="164" fontId="3" fillId="7" borderId="2" xfId="0" applyNumberFormat="1" applyFont="1" applyFill="1" applyBorder="1" applyAlignment="1">
      <alignment horizontal="center"/>
    </xf>
    <xf numFmtId="165" fontId="3" fillId="3" borderId="9" xfId="0" applyNumberFormat="1" applyFont="1" applyFill="1" applyBorder="1" applyAlignment="1">
      <alignment horizontal="right" vertical="center" wrapText="1"/>
    </xf>
    <xf numFmtId="2" fontId="3" fillId="2" borderId="2" xfId="0" applyNumberFormat="1" applyFont="1" applyFill="1" applyBorder="1" applyAlignment="1">
      <alignment horizontal="center" wrapText="1"/>
    </xf>
    <xf numFmtId="2" fontId="3" fillId="2" borderId="2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2" fontId="3" fillId="7" borderId="2" xfId="0" applyNumberFormat="1" applyFont="1" applyFill="1" applyBorder="1" applyAlignment="1">
      <alignment horizontal="right" vertical="center" wrapText="1"/>
    </xf>
    <xf numFmtId="2" fontId="3" fillId="7" borderId="9" xfId="0" applyNumberFormat="1" applyFont="1" applyFill="1" applyBorder="1" applyAlignment="1">
      <alignment horizontal="right" vertical="center" wrapText="1"/>
    </xf>
    <xf numFmtId="2" fontId="3" fillId="7" borderId="3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2" fontId="3" fillId="8" borderId="2" xfId="0" applyNumberFormat="1" applyFont="1" applyFill="1" applyBorder="1" applyAlignment="1">
      <alignment horizontal="right" vertical="center" wrapText="1"/>
    </xf>
    <xf numFmtId="2" fontId="3" fillId="8" borderId="9" xfId="0" applyNumberFormat="1" applyFont="1" applyFill="1" applyBorder="1" applyAlignment="1">
      <alignment horizontal="right" vertical="center" wrapText="1"/>
    </xf>
    <xf numFmtId="2" fontId="3" fillId="8" borderId="3" xfId="0" applyNumberFormat="1" applyFont="1" applyFill="1" applyBorder="1" applyAlignment="1">
      <alignment horizontal="right" vertical="center" wrapText="1"/>
    </xf>
    <xf numFmtId="164" fontId="3" fillId="7" borderId="3" xfId="0" applyNumberFormat="1" applyFont="1" applyFill="1" applyBorder="1" applyAlignment="1">
      <alignment horizontal="center" vertical="center"/>
    </xf>
    <xf numFmtId="0" fontId="8" fillId="7" borderId="0" xfId="0" applyFont="1" applyFill="1" applyAlignment="1">
      <alignment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vertical="center"/>
    </xf>
    <xf numFmtId="0" fontId="3" fillId="7" borderId="11" xfId="0" applyFont="1" applyFill="1" applyBorder="1" applyAlignment="1">
      <alignment horizontal="center"/>
    </xf>
    <xf numFmtId="0" fontId="3" fillId="7" borderId="2" xfId="0" applyFont="1" applyFill="1" applyBorder="1" applyAlignment="1">
      <alignment vertical="center"/>
    </xf>
    <xf numFmtId="0" fontId="3" fillId="7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vertical="center"/>
    </xf>
    <xf numFmtId="0" fontId="3" fillId="8" borderId="2" xfId="0" applyFont="1" applyFill="1" applyBorder="1" applyAlignment="1">
      <alignment horizontal="center"/>
    </xf>
    <xf numFmtId="164" fontId="3" fillId="8" borderId="2" xfId="0" applyNumberFormat="1" applyFont="1" applyFill="1" applyBorder="1" applyAlignment="1">
      <alignment horizontal="center"/>
    </xf>
    <xf numFmtId="0" fontId="0" fillId="0" borderId="3" xfId="0" applyBorder="1"/>
    <xf numFmtId="2" fontId="0" fillId="0" borderId="3" xfId="0" applyNumberFormat="1" applyBorder="1"/>
    <xf numFmtId="0" fontId="8" fillId="7" borderId="3" xfId="0" applyFont="1" applyFill="1" applyBorder="1" applyAlignment="1">
      <alignment vertical="center"/>
    </xf>
    <xf numFmtId="2" fontId="8" fillId="7" borderId="3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2" fontId="0" fillId="0" borderId="3" xfId="0" applyNumberFormat="1" applyBorder="1" applyAlignment="1">
      <alignment vertical="center"/>
    </xf>
    <xf numFmtId="2" fontId="3" fillId="7" borderId="3" xfId="0" applyNumberFormat="1" applyFont="1" applyFill="1" applyBorder="1" applyAlignment="1">
      <alignment horizontal="center" wrapText="1"/>
    </xf>
    <xf numFmtId="2" fontId="3" fillId="3" borderId="3" xfId="0" applyNumberFormat="1" applyFont="1" applyFill="1" applyBorder="1" applyAlignment="1">
      <alignment horizontal="left" vertical="top" wrapText="1"/>
    </xf>
    <xf numFmtId="0" fontId="8" fillId="8" borderId="3" xfId="0" applyFont="1" applyFill="1" applyBorder="1" applyAlignment="1">
      <alignment vertical="top"/>
    </xf>
    <xf numFmtId="2" fontId="3" fillId="3" borderId="3" xfId="0" applyNumberFormat="1" applyFont="1" applyFill="1" applyBorder="1" applyAlignment="1">
      <alignment horizontal="left" vertical="center" wrapText="1"/>
    </xf>
    <xf numFmtId="0" fontId="8" fillId="0" borderId="3" xfId="0" applyFont="1" applyBorder="1"/>
    <xf numFmtId="0" fontId="9" fillId="0" borderId="3" xfId="0" applyFont="1" applyBorder="1"/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right" vertical="center"/>
    </xf>
    <xf numFmtId="2" fontId="3" fillId="3" borderId="7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2" fontId="2" fillId="3" borderId="3" xfId="0" applyNumberFormat="1" applyFont="1" applyFill="1" applyBorder="1" applyAlignment="1">
      <alignment horizontal="right" vertical="center" wrapText="1"/>
    </xf>
    <xf numFmtId="2" fontId="2" fillId="2" borderId="3" xfId="0" applyNumberFormat="1" applyFont="1" applyFill="1" applyBorder="1" applyAlignment="1">
      <alignment horizontal="right" vertical="center" wrapText="1"/>
    </xf>
    <xf numFmtId="2" fontId="2" fillId="2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2" fontId="3" fillId="7" borderId="3" xfId="0" applyNumberFormat="1" applyFont="1" applyFill="1" applyBorder="1" applyAlignment="1">
      <alignment horizontal="left" vertical="center" wrapText="1"/>
    </xf>
    <xf numFmtId="2" fontId="3" fillId="3" borderId="3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workbookViewId="0">
      <selection activeCell="P14" sqref="P14"/>
    </sheetView>
  </sheetViews>
  <sheetFormatPr defaultRowHeight="14.4" x14ac:dyDescent="0.3"/>
  <cols>
    <col min="1" max="1" width="4.6640625" customWidth="1"/>
    <col min="2" max="2" width="27.6640625" customWidth="1"/>
    <col min="3" max="3" width="5.33203125" customWidth="1"/>
    <col min="4" max="4" width="14.88671875" style="1" customWidth="1"/>
    <col min="5" max="5" width="11.21875" style="1" customWidth="1"/>
    <col min="6" max="6" width="14.5546875" style="1" customWidth="1"/>
    <col min="7" max="7" width="13.5546875" style="1" customWidth="1"/>
    <col min="8" max="8" width="32.44140625" customWidth="1"/>
    <col min="9" max="9" width="6.77734375" customWidth="1"/>
    <col min="10" max="10" width="8.88671875" hidden="1" customWidth="1"/>
    <col min="11" max="11" width="0.109375" customWidth="1"/>
  </cols>
  <sheetData>
    <row r="1" spans="1:11" ht="15.6" x14ac:dyDescent="0.3">
      <c r="A1" s="13"/>
      <c r="B1" t="s">
        <v>74</v>
      </c>
    </row>
    <row r="2" spans="1:11" ht="15.6" x14ac:dyDescent="0.3">
      <c r="A2" s="13" t="s">
        <v>71</v>
      </c>
    </row>
    <row r="3" spans="1:11" ht="15.6" x14ac:dyDescent="0.3">
      <c r="A3" s="12"/>
      <c r="B3" s="38" t="s">
        <v>70</v>
      </c>
    </row>
    <row r="4" spans="1:11" ht="16.2" thickBot="1" x14ac:dyDescent="0.35">
      <c r="A4" s="12"/>
    </row>
    <row r="5" spans="1:11" ht="53.4" thickBot="1" x14ac:dyDescent="0.35">
      <c r="A5" s="11"/>
      <c r="B5" s="9" t="s">
        <v>68</v>
      </c>
      <c r="C5" s="9" t="s">
        <v>67</v>
      </c>
      <c r="D5" s="10" t="s">
        <v>77</v>
      </c>
      <c r="E5" s="10" t="s">
        <v>75</v>
      </c>
      <c r="F5" s="41" t="s">
        <v>76</v>
      </c>
      <c r="G5" s="43" t="s">
        <v>78</v>
      </c>
    </row>
    <row r="6" spans="1:11" ht="22.05" customHeight="1" thickBot="1" x14ac:dyDescent="0.35">
      <c r="A6" s="15" t="s">
        <v>60</v>
      </c>
      <c r="B6" s="16" t="s">
        <v>59</v>
      </c>
      <c r="C6" s="32" t="s">
        <v>16</v>
      </c>
      <c r="D6" s="53">
        <v>8</v>
      </c>
      <c r="E6" s="6">
        <v>2.5</v>
      </c>
      <c r="F6" s="42">
        <v>4</v>
      </c>
      <c r="G6" s="44">
        <v>12</v>
      </c>
      <c r="H6" s="76" t="s">
        <v>155</v>
      </c>
      <c r="I6" s="76"/>
      <c r="J6" s="77"/>
    </row>
    <row r="7" spans="1:11" ht="22.05" customHeight="1" thickBot="1" x14ac:dyDescent="0.35">
      <c r="A7" s="21">
        <v>2</v>
      </c>
      <c r="B7" s="22" t="s">
        <v>13</v>
      </c>
      <c r="C7" s="33" t="s">
        <v>4</v>
      </c>
      <c r="D7" s="54">
        <v>10</v>
      </c>
      <c r="E7" s="6">
        <v>10</v>
      </c>
      <c r="F7" s="42">
        <v>10</v>
      </c>
      <c r="G7" s="44" t="s">
        <v>109</v>
      </c>
      <c r="H7" s="76"/>
      <c r="I7" s="76"/>
      <c r="J7" s="77"/>
    </row>
    <row r="8" spans="1:11" ht="22.05" customHeight="1" thickBot="1" x14ac:dyDescent="0.35">
      <c r="A8" s="15">
        <v>3</v>
      </c>
      <c r="B8" s="22" t="s">
        <v>58</v>
      </c>
      <c r="C8" s="33" t="s">
        <v>16</v>
      </c>
      <c r="D8" s="54">
        <v>5</v>
      </c>
      <c r="E8" s="6">
        <v>6</v>
      </c>
      <c r="F8" s="52">
        <v>8</v>
      </c>
      <c r="G8" s="44" t="s">
        <v>110</v>
      </c>
      <c r="H8" s="76" t="s">
        <v>143</v>
      </c>
      <c r="I8" s="76"/>
      <c r="J8" s="77"/>
    </row>
    <row r="9" spans="1:11" ht="22.05" customHeight="1" thickBot="1" x14ac:dyDescent="0.35">
      <c r="A9" s="21">
        <v>4</v>
      </c>
      <c r="B9" s="22" t="s">
        <v>9</v>
      </c>
      <c r="C9" s="33" t="s">
        <v>8</v>
      </c>
      <c r="D9" s="54" t="s">
        <v>102</v>
      </c>
      <c r="E9" s="6">
        <v>8</v>
      </c>
      <c r="F9" s="42">
        <v>8</v>
      </c>
      <c r="G9" s="44" t="s">
        <v>132</v>
      </c>
      <c r="H9" s="76"/>
      <c r="I9" s="76"/>
      <c r="J9" s="77"/>
    </row>
    <row r="10" spans="1:11" ht="30" customHeight="1" thickBot="1" x14ac:dyDescent="0.35">
      <c r="A10" s="15">
        <v>5</v>
      </c>
      <c r="B10" s="24" t="s">
        <v>72</v>
      </c>
      <c r="C10" s="33" t="s">
        <v>4</v>
      </c>
      <c r="D10" s="54" t="s">
        <v>81</v>
      </c>
      <c r="E10" s="6">
        <v>5</v>
      </c>
      <c r="F10" s="42">
        <v>0</v>
      </c>
      <c r="G10" s="44">
        <v>0</v>
      </c>
      <c r="H10" s="76"/>
      <c r="I10" s="76"/>
      <c r="J10" s="77"/>
    </row>
    <row r="11" spans="1:11" ht="30" customHeight="1" thickBot="1" x14ac:dyDescent="0.35">
      <c r="A11" s="21">
        <v>6</v>
      </c>
      <c r="B11" s="24" t="s">
        <v>73</v>
      </c>
      <c r="C11" s="33" t="s">
        <v>8</v>
      </c>
      <c r="D11" s="54"/>
      <c r="E11" s="6">
        <v>0</v>
      </c>
      <c r="F11" s="42">
        <v>0</v>
      </c>
      <c r="G11" s="44">
        <v>0</v>
      </c>
      <c r="H11" s="76"/>
      <c r="I11" s="76"/>
      <c r="J11" s="77"/>
    </row>
    <row r="12" spans="1:11" ht="32.4" customHeight="1" thickBot="1" x14ac:dyDescent="0.35">
      <c r="A12" s="15">
        <v>7</v>
      </c>
      <c r="B12" s="22" t="s">
        <v>56</v>
      </c>
      <c r="C12" s="33" t="s">
        <v>16</v>
      </c>
      <c r="D12" s="50" t="s">
        <v>80</v>
      </c>
      <c r="E12" s="59">
        <v>6</v>
      </c>
      <c r="F12" s="60">
        <v>8</v>
      </c>
      <c r="G12" s="61" t="s">
        <v>111</v>
      </c>
      <c r="H12" s="100" t="s">
        <v>138</v>
      </c>
      <c r="I12" s="100"/>
      <c r="J12" s="100"/>
    </row>
    <row r="13" spans="1:11" ht="22.05" customHeight="1" thickBot="1" x14ac:dyDescent="0.35">
      <c r="A13" s="21">
        <v>8</v>
      </c>
      <c r="B13" s="22" t="s">
        <v>14</v>
      </c>
      <c r="C13" s="33" t="s">
        <v>8</v>
      </c>
      <c r="D13" s="55"/>
      <c r="E13" s="6">
        <v>0</v>
      </c>
      <c r="F13" s="42">
        <v>0</v>
      </c>
      <c r="G13" s="44">
        <v>0</v>
      </c>
      <c r="H13" s="76"/>
      <c r="I13" s="76"/>
      <c r="J13" s="77"/>
    </row>
    <row r="14" spans="1:11" ht="22.05" customHeight="1" thickBot="1" x14ac:dyDescent="0.35">
      <c r="A14" s="15">
        <v>9</v>
      </c>
      <c r="B14" s="22" t="s">
        <v>55</v>
      </c>
      <c r="C14" s="46" t="s">
        <v>16</v>
      </c>
      <c r="D14" s="56"/>
      <c r="E14" s="6">
        <v>0</v>
      </c>
      <c r="F14" s="42">
        <v>0</v>
      </c>
      <c r="G14" s="44">
        <v>0</v>
      </c>
      <c r="H14" s="76"/>
      <c r="I14" s="76"/>
      <c r="J14" s="77"/>
    </row>
    <row r="15" spans="1:11" ht="34.200000000000003" customHeight="1" thickBot="1" x14ac:dyDescent="0.35">
      <c r="A15" s="21">
        <v>10</v>
      </c>
      <c r="B15" s="25" t="s">
        <v>57</v>
      </c>
      <c r="C15" s="45" t="s">
        <v>16</v>
      </c>
      <c r="D15" s="66" t="s">
        <v>79</v>
      </c>
      <c r="E15" s="59">
        <v>2</v>
      </c>
      <c r="F15" s="60">
        <v>3</v>
      </c>
      <c r="G15" s="61">
        <v>2</v>
      </c>
      <c r="H15" s="78" t="s">
        <v>139</v>
      </c>
      <c r="I15" s="78"/>
      <c r="J15" s="79"/>
      <c r="K15" s="67"/>
    </row>
    <row r="16" spans="1:11" ht="22.05" customHeight="1" thickBot="1" x14ac:dyDescent="0.35">
      <c r="A16" s="15">
        <v>11</v>
      </c>
      <c r="B16" s="27" t="s">
        <v>54</v>
      </c>
      <c r="C16" s="47" t="s">
        <v>16</v>
      </c>
      <c r="D16" s="56" t="s">
        <v>82</v>
      </c>
      <c r="E16" s="6">
        <v>3</v>
      </c>
      <c r="F16" s="42">
        <v>5.5</v>
      </c>
      <c r="G16" s="44" t="s">
        <v>112</v>
      </c>
      <c r="H16" s="80"/>
      <c r="I16" s="80"/>
      <c r="J16" s="81"/>
      <c r="K16" s="62"/>
    </row>
    <row r="17" spans="1:10" ht="35.4" customHeight="1" thickBot="1" x14ac:dyDescent="0.35">
      <c r="A17" s="68">
        <v>12</v>
      </c>
      <c r="B17" s="69" t="s">
        <v>69</v>
      </c>
      <c r="C17" s="70" t="s">
        <v>8</v>
      </c>
      <c r="D17" s="66" t="s">
        <v>83</v>
      </c>
      <c r="E17" s="59">
        <v>6</v>
      </c>
      <c r="F17" s="60">
        <v>12</v>
      </c>
      <c r="G17" s="61" t="s">
        <v>113</v>
      </c>
      <c r="H17" s="82" t="s">
        <v>140</v>
      </c>
      <c r="I17" s="76"/>
      <c r="J17" s="77"/>
    </row>
    <row r="18" spans="1:10" ht="22.05" customHeight="1" thickBot="1" x14ac:dyDescent="0.35">
      <c r="A18" s="15">
        <v>13</v>
      </c>
      <c r="B18" s="27" t="s">
        <v>53</v>
      </c>
      <c r="C18" s="47" t="s">
        <v>16</v>
      </c>
      <c r="D18" s="56" t="s">
        <v>84</v>
      </c>
      <c r="E18" s="6">
        <v>8</v>
      </c>
      <c r="F18" s="42">
        <v>8</v>
      </c>
      <c r="G18" s="44" t="s">
        <v>113</v>
      </c>
      <c r="H18" s="76"/>
      <c r="I18" s="76"/>
      <c r="J18" s="77"/>
    </row>
    <row r="19" spans="1:10" ht="22.05" customHeight="1" thickBot="1" x14ac:dyDescent="0.35">
      <c r="A19" s="21">
        <v>14</v>
      </c>
      <c r="B19" s="22" t="s">
        <v>52</v>
      </c>
      <c r="C19" s="46" t="s">
        <v>8</v>
      </c>
      <c r="D19" s="56" t="s">
        <v>85</v>
      </c>
      <c r="E19" s="6">
        <v>30</v>
      </c>
      <c r="F19" s="42">
        <v>0</v>
      </c>
      <c r="G19" s="44">
        <v>0</v>
      </c>
      <c r="H19" s="76"/>
      <c r="I19" s="76"/>
      <c r="J19" s="77"/>
    </row>
    <row r="20" spans="1:10" ht="22.05" customHeight="1" thickBot="1" x14ac:dyDescent="0.35">
      <c r="A20" s="15">
        <v>15</v>
      </c>
      <c r="B20" s="22" t="s">
        <v>12</v>
      </c>
      <c r="C20" s="33" t="s">
        <v>8</v>
      </c>
      <c r="D20" s="57"/>
      <c r="E20" s="6">
        <v>0</v>
      </c>
      <c r="F20" s="42">
        <v>0</v>
      </c>
      <c r="G20" s="44">
        <v>0</v>
      </c>
      <c r="H20" s="76"/>
      <c r="I20" s="76"/>
      <c r="J20" s="77"/>
    </row>
    <row r="21" spans="1:10" ht="34.799999999999997" customHeight="1" thickBot="1" x14ac:dyDescent="0.35">
      <c r="A21" s="68">
        <v>16</v>
      </c>
      <c r="B21" s="71" t="s">
        <v>51</v>
      </c>
      <c r="C21" s="72" t="s">
        <v>16</v>
      </c>
      <c r="D21" s="51" t="s">
        <v>86</v>
      </c>
      <c r="E21" s="59">
        <v>4.5</v>
      </c>
      <c r="F21" s="60">
        <v>6.5</v>
      </c>
      <c r="G21" s="61" t="s">
        <v>114</v>
      </c>
      <c r="H21" s="83" t="s">
        <v>141</v>
      </c>
      <c r="I21" s="76"/>
      <c r="J21" s="77"/>
    </row>
    <row r="22" spans="1:10" ht="29.4" customHeight="1" thickBot="1" x14ac:dyDescent="0.35">
      <c r="A22" s="15">
        <v>17</v>
      </c>
      <c r="B22" s="73" t="s">
        <v>50</v>
      </c>
      <c r="C22" s="74" t="s">
        <v>16</v>
      </c>
      <c r="D22" s="75" t="s">
        <v>87</v>
      </c>
      <c r="E22" s="63">
        <v>2</v>
      </c>
      <c r="F22" s="64">
        <v>3</v>
      </c>
      <c r="G22" s="65" t="s">
        <v>115</v>
      </c>
      <c r="H22" s="84" t="s">
        <v>142</v>
      </c>
      <c r="I22" s="76"/>
      <c r="J22" s="77"/>
    </row>
    <row r="23" spans="1:10" ht="22.05" customHeight="1" thickBot="1" x14ac:dyDescent="0.35">
      <c r="A23" s="21">
        <v>18</v>
      </c>
      <c r="B23" s="22" t="s">
        <v>11</v>
      </c>
      <c r="C23" s="33" t="s">
        <v>4</v>
      </c>
      <c r="D23" s="58"/>
      <c r="E23" s="6">
        <v>0</v>
      </c>
      <c r="F23" s="42">
        <v>0</v>
      </c>
      <c r="G23" s="44">
        <v>0</v>
      </c>
      <c r="H23" s="76"/>
      <c r="I23" s="76"/>
      <c r="J23" s="77"/>
    </row>
    <row r="24" spans="1:10" ht="22.05" customHeight="1" thickBot="1" x14ac:dyDescent="0.35">
      <c r="A24" s="15">
        <v>19</v>
      </c>
      <c r="B24" s="22" t="s">
        <v>49</v>
      </c>
      <c r="C24" s="33" t="s">
        <v>24</v>
      </c>
      <c r="D24" s="58" t="s">
        <v>88</v>
      </c>
      <c r="E24" s="6">
        <v>6</v>
      </c>
      <c r="F24" s="42">
        <v>10</v>
      </c>
      <c r="G24" s="44" t="s">
        <v>116</v>
      </c>
      <c r="H24" s="85" t="s">
        <v>143</v>
      </c>
      <c r="I24" s="76"/>
      <c r="J24" s="77"/>
    </row>
    <row r="25" spans="1:10" ht="22.05" customHeight="1" thickBot="1" x14ac:dyDescent="0.35">
      <c r="A25" s="21">
        <v>20</v>
      </c>
      <c r="B25" s="22" t="s">
        <v>7</v>
      </c>
      <c r="C25" s="33"/>
      <c r="D25" s="58" t="s">
        <v>82</v>
      </c>
      <c r="E25" s="6">
        <v>3</v>
      </c>
      <c r="F25" s="42">
        <v>3.5</v>
      </c>
      <c r="G25" s="44" t="s">
        <v>117</v>
      </c>
      <c r="H25" s="87" t="s">
        <v>143</v>
      </c>
      <c r="I25" s="76"/>
      <c r="J25" s="77"/>
    </row>
    <row r="26" spans="1:10" ht="22.05" customHeight="1" thickBot="1" x14ac:dyDescent="0.35">
      <c r="A26" s="15">
        <v>21</v>
      </c>
      <c r="B26" s="22" t="s">
        <v>48</v>
      </c>
      <c r="C26" s="33" t="s">
        <v>16</v>
      </c>
      <c r="D26" s="58" t="s">
        <v>89</v>
      </c>
      <c r="E26" s="6">
        <v>2.5</v>
      </c>
      <c r="F26" s="42">
        <v>3</v>
      </c>
      <c r="G26" s="44" t="s">
        <v>115</v>
      </c>
      <c r="H26" s="86" t="s">
        <v>143</v>
      </c>
      <c r="I26" s="76"/>
      <c r="J26" s="77"/>
    </row>
    <row r="27" spans="1:10" ht="22.05" customHeight="1" thickBot="1" x14ac:dyDescent="0.35">
      <c r="A27" s="21">
        <v>22</v>
      </c>
      <c r="B27" s="22" t="s">
        <v>46</v>
      </c>
      <c r="C27" s="33" t="s">
        <v>16</v>
      </c>
      <c r="D27" s="58" t="s">
        <v>90</v>
      </c>
      <c r="E27" s="6">
        <v>4</v>
      </c>
      <c r="F27" s="42">
        <v>5</v>
      </c>
      <c r="G27" s="44">
        <v>3</v>
      </c>
      <c r="H27" s="86" t="s">
        <v>143</v>
      </c>
      <c r="I27" s="76"/>
      <c r="J27" s="77"/>
    </row>
    <row r="28" spans="1:10" ht="22.05" customHeight="1" thickBot="1" x14ac:dyDescent="0.35">
      <c r="A28" s="15">
        <v>23</v>
      </c>
      <c r="B28" s="22" t="s">
        <v>45</v>
      </c>
      <c r="C28" s="33" t="s">
        <v>16</v>
      </c>
      <c r="D28" s="58">
        <v>5</v>
      </c>
      <c r="E28" s="6">
        <v>4</v>
      </c>
      <c r="F28" s="42">
        <v>4</v>
      </c>
      <c r="G28" s="44" t="s">
        <v>118</v>
      </c>
      <c r="H28" s="86"/>
      <c r="I28" s="76"/>
      <c r="J28" s="77"/>
    </row>
    <row r="29" spans="1:10" ht="27.6" customHeight="1" thickBot="1" x14ac:dyDescent="0.35">
      <c r="A29" s="21">
        <v>24</v>
      </c>
      <c r="B29" s="22" t="s">
        <v>47</v>
      </c>
      <c r="C29" s="33" t="s">
        <v>21</v>
      </c>
      <c r="D29" s="58" t="s">
        <v>91</v>
      </c>
      <c r="E29" s="6">
        <v>4</v>
      </c>
      <c r="F29" s="42">
        <v>0</v>
      </c>
      <c r="G29" s="44" t="s">
        <v>119</v>
      </c>
      <c r="H29" s="86"/>
      <c r="I29" s="76"/>
      <c r="J29" s="77"/>
    </row>
    <row r="30" spans="1:10" ht="22.05" customHeight="1" thickBot="1" x14ac:dyDescent="0.35">
      <c r="A30" s="15">
        <v>25</v>
      </c>
      <c r="B30" s="22" t="s">
        <v>44</v>
      </c>
      <c r="C30" s="33" t="s">
        <v>16</v>
      </c>
      <c r="D30" s="58" t="s">
        <v>92</v>
      </c>
      <c r="E30" s="6">
        <v>3.5</v>
      </c>
      <c r="F30" s="42">
        <v>5</v>
      </c>
      <c r="G30" s="44" t="s">
        <v>120</v>
      </c>
      <c r="H30" s="86" t="s">
        <v>144</v>
      </c>
      <c r="I30" s="76"/>
      <c r="J30" s="77"/>
    </row>
    <row r="31" spans="1:10" ht="35.4" customHeight="1" thickBot="1" x14ac:dyDescent="0.35">
      <c r="A31" s="21">
        <v>26</v>
      </c>
      <c r="B31" s="22" t="s">
        <v>43</v>
      </c>
      <c r="C31" s="33" t="s">
        <v>21</v>
      </c>
      <c r="D31" s="58" t="s">
        <v>93</v>
      </c>
      <c r="E31" s="6">
        <v>1.2</v>
      </c>
      <c r="F31" s="42">
        <v>0</v>
      </c>
      <c r="G31" s="44" t="s">
        <v>121</v>
      </c>
      <c r="H31" s="86"/>
      <c r="I31" s="76"/>
      <c r="J31" s="77"/>
    </row>
    <row r="32" spans="1:10" ht="22.05" customHeight="1" thickBot="1" x14ac:dyDescent="0.35">
      <c r="A32" s="15">
        <v>27</v>
      </c>
      <c r="B32" s="22" t="s">
        <v>42</v>
      </c>
      <c r="C32" s="33" t="s">
        <v>24</v>
      </c>
      <c r="D32" s="54" t="s">
        <v>79</v>
      </c>
      <c r="E32" s="6">
        <v>2</v>
      </c>
      <c r="F32" s="42">
        <v>3</v>
      </c>
      <c r="G32" s="44" t="s">
        <v>115</v>
      </c>
      <c r="H32" s="86" t="s">
        <v>143</v>
      </c>
      <c r="I32" s="76"/>
      <c r="J32" s="77"/>
    </row>
    <row r="33" spans="1:10" ht="22.05" customHeight="1" thickBot="1" x14ac:dyDescent="0.35">
      <c r="A33" s="21">
        <v>28</v>
      </c>
      <c r="B33" s="22" t="s">
        <v>5</v>
      </c>
      <c r="C33" s="33" t="s">
        <v>4</v>
      </c>
      <c r="D33" s="58"/>
      <c r="E33" s="6">
        <v>0</v>
      </c>
      <c r="F33" s="42">
        <v>0</v>
      </c>
      <c r="G33" s="44">
        <v>0</v>
      </c>
      <c r="H33" s="86"/>
      <c r="I33" s="76"/>
      <c r="J33" s="77"/>
    </row>
    <row r="34" spans="1:10" ht="22.05" customHeight="1" thickBot="1" x14ac:dyDescent="0.35">
      <c r="A34" s="15">
        <v>29</v>
      </c>
      <c r="B34" s="22" t="s">
        <v>41</v>
      </c>
      <c r="C34" s="33" t="s">
        <v>16</v>
      </c>
      <c r="D34" s="58" t="s">
        <v>94</v>
      </c>
      <c r="E34" s="6">
        <v>7</v>
      </c>
      <c r="F34" s="42">
        <v>9</v>
      </c>
      <c r="G34" s="44" t="s">
        <v>122</v>
      </c>
      <c r="H34" s="86" t="s">
        <v>143</v>
      </c>
      <c r="I34" s="76"/>
      <c r="J34" s="77"/>
    </row>
    <row r="35" spans="1:10" ht="22.05" customHeight="1" thickBot="1" x14ac:dyDescent="0.35">
      <c r="A35" s="21">
        <v>30</v>
      </c>
      <c r="B35" s="22" t="s">
        <v>40</v>
      </c>
      <c r="C35" s="33" t="s">
        <v>16</v>
      </c>
      <c r="D35" s="58" t="s">
        <v>95</v>
      </c>
      <c r="E35" s="6">
        <v>2</v>
      </c>
      <c r="F35" s="42">
        <v>4.5</v>
      </c>
      <c r="G35" s="44" t="s">
        <v>123</v>
      </c>
      <c r="H35" s="86" t="s">
        <v>145</v>
      </c>
      <c r="I35" s="76"/>
      <c r="J35" s="77"/>
    </row>
    <row r="36" spans="1:10" ht="22.05" customHeight="1" thickBot="1" x14ac:dyDescent="0.35">
      <c r="A36" s="15">
        <v>31</v>
      </c>
      <c r="B36" s="22" t="s">
        <v>10</v>
      </c>
      <c r="C36" s="33" t="s">
        <v>4</v>
      </c>
      <c r="D36" s="58" t="s">
        <v>96</v>
      </c>
      <c r="E36" s="6">
        <v>10</v>
      </c>
      <c r="F36" s="42">
        <v>10</v>
      </c>
      <c r="G36" s="44" t="s">
        <v>124</v>
      </c>
      <c r="H36" s="86"/>
      <c r="I36" s="76"/>
      <c r="J36" s="77"/>
    </row>
    <row r="37" spans="1:10" ht="22.05" customHeight="1" thickBot="1" x14ac:dyDescent="0.35">
      <c r="A37" s="21">
        <v>32</v>
      </c>
      <c r="B37" s="22" t="s">
        <v>38</v>
      </c>
      <c r="C37" s="33" t="s">
        <v>24</v>
      </c>
      <c r="D37" s="58" t="s">
        <v>97</v>
      </c>
      <c r="E37" s="6">
        <v>2</v>
      </c>
      <c r="F37" s="42">
        <v>3</v>
      </c>
      <c r="G37" s="44" t="s">
        <v>125</v>
      </c>
      <c r="H37" s="86" t="s">
        <v>146</v>
      </c>
      <c r="I37" s="76"/>
      <c r="J37" s="77"/>
    </row>
    <row r="38" spans="1:10" ht="22.05" customHeight="1" thickBot="1" x14ac:dyDescent="0.35">
      <c r="A38" s="15">
        <v>33</v>
      </c>
      <c r="B38" s="22" t="s">
        <v>39</v>
      </c>
      <c r="C38" s="33" t="s">
        <v>16</v>
      </c>
      <c r="D38" s="58"/>
      <c r="E38" s="6">
        <v>0</v>
      </c>
      <c r="F38" s="42">
        <v>0</v>
      </c>
      <c r="G38" s="44">
        <v>0</v>
      </c>
      <c r="H38" s="86"/>
      <c r="I38" s="76"/>
      <c r="J38" s="77"/>
    </row>
    <row r="39" spans="1:10" ht="22.05" customHeight="1" thickBot="1" x14ac:dyDescent="0.35">
      <c r="A39" s="21">
        <v>34</v>
      </c>
      <c r="B39" s="22" t="s">
        <v>37</v>
      </c>
      <c r="C39" s="33" t="s">
        <v>4</v>
      </c>
      <c r="D39" s="58" t="s">
        <v>98</v>
      </c>
      <c r="E39" s="6">
        <v>5</v>
      </c>
      <c r="F39" s="42">
        <v>5</v>
      </c>
      <c r="G39" s="44" t="s">
        <v>126</v>
      </c>
      <c r="H39" s="86"/>
      <c r="I39" s="76"/>
      <c r="J39" s="77"/>
    </row>
    <row r="40" spans="1:10" ht="22.05" customHeight="1" thickBot="1" x14ac:dyDescent="0.35">
      <c r="A40" s="15">
        <v>35</v>
      </c>
      <c r="B40" s="22" t="s">
        <v>36</v>
      </c>
      <c r="C40" s="33" t="s">
        <v>16</v>
      </c>
      <c r="D40" s="58" t="s">
        <v>99</v>
      </c>
      <c r="E40" s="6">
        <v>8</v>
      </c>
      <c r="F40" s="42">
        <v>12</v>
      </c>
      <c r="G40" s="44" t="s">
        <v>127</v>
      </c>
      <c r="H40" s="86" t="s">
        <v>147</v>
      </c>
      <c r="I40" s="76"/>
      <c r="J40" s="77"/>
    </row>
    <row r="41" spans="1:10" ht="22.05" customHeight="1" thickBot="1" x14ac:dyDescent="0.35">
      <c r="A41" s="21">
        <v>36</v>
      </c>
      <c r="B41" s="22" t="s">
        <v>35</v>
      </c>
      <c r="C41" s="33" t="s">
        <v>16</v>
      </c>
      <c r="D41" s="58" t="s">
        <v>100</v>
      </c>
      <c r="E41" s="6">
        <v>8</v>
      </c>
      <c r="F41" s="42">
        <v>12</v>
      </c>
      <c r="G41" s="44" t="s">
        <v>128</v>
      </c>
      <c r="H41" s="86" t="s">
        <v>147</v>
      </c>
      <c r="I41" s="76"/>
      <c r="J41" s="77"/>
    </row>
    <row r="42" spans="1:10" ht="22.05" customHeight="1" thickBot="1" x14ac:dyDescent="0.35">
      <c r="A42" s="15">
        <v>37</v>
      </c>
      <c r="B42" s="22" t="s">
        <v>34</v>
      </c>
      <c r="C42" s="33" t="s">
        <v>16</v>
      </c>
      <c r="D42" s="58"/>
      <c r="E42" s="6">
        <v>0</v>
      </c>
      <c r="F42" s="42">
        <v>0</v>
      </c>
      <c r="G42" s="44">
        <v>0</v>
      </c>
      <c r="H42" s="86"/>
      <c r="I42" s="76"/>
      <c r="J42" s="77"/>
    </row>
    <row r="43" spans="1:10" ht="22.05" customHeight="1" thickBot="1" x14ac:dyDescent="0.35">
      <c r="A43" s="21">
        <v>38</v>
      </c>
      <c r="B43" s="22" t="s">
        <v>33</v>
      </c>
      <c r="C43" s="33" t="s">
        <v>16</v>
      </c>
      <c r="D43" s="58" t="s">
        <v>101</v>
      </c>
      <c r="E43" s="6">
        <v>4</v>
      </c>
      <c r="F43" s="42">
        <v>6</v>
      </c>
      <c r="G43" s="44" t="s">
        <v>129</v>
      </c>
      <c r="H43" s="86" t="s">
        <v>148</v>
      </c>
      <c r="I43" s="76"/>
      <c r="J43" s="77"/>
    </row>
    <row r="44" spans="1:10" ht="22.05" customHeight="1" thickBot="1" x14ac:dyDescent="0.35">
      <c r="A44" s="15">
        <v>39</v>
      </c>
      <c r="B44" s="22" t="s">
        <v>32</v>
      </c>
      <c r="C44" s="33" t="s">
        <v>16</v>
      </c>
      <c r="D44" s="58" t="s">
        <v>102</v>
      </c>
      <c r="E44" s="6">
        <v>5</v>
      </c>
      <c r="F44" s="42">
        <v>6</v>
      </c>
      <c r="G44" s="44" t="s">
        <v>130</v>
      </c>
      <c r="H44" s="86"/>
      <c r="I44" s="76"/>
      <c r="J44" s="77"/>
    </row>
    <row r="45" spans="1:10" ht="22.05" customHeight="1" thickBot="1" x14ac:dyDescent="0.35">
      <c r="A45" s="21">
        <v>40</v>
      </c>
      <c r="B45" s="22" t="s">
        <v>31</v>
      </c>
      <c r="C45" s="33" t="s">
        <v>16</v>
      </c>
      <c r="D45" s="58" t="s">
        <v>103</v>
      </c>
      <c r="E45" s="6">
        <v>6.5</v>
      </c>
      <c r="F45" s="42">
        <v>12</v>
      </c>
      <c r="G45" s="44" t="s">
        <v>131</v>
      </c>
      <c r="H45" s="86" t="s">
        <v>149</v>
      </c>
      <c r="I45" s="76"/>
      <c r="J45" s="77"/>
    </row>
    <row r="46" spans="1:10" ht="22.05" customHeight="1" thickBot="1" x14ac:dyDescent="0.35">
      <c r="A46" s="15">
        <v>41</v>
      </c>
      <c r="B46" s="24" t="s">
        <v>6</v>
      </c>
      <c r="C46" s="33" t="s">
        <v>4</v>
      </c>
      <c r="D46" s="58"/>
      <c r="E46" s="6">
        <v>0</v>
      </c>
      <c r="F46" s="42">
        <v>0</v>
      </c>
      <c r="G46" s="44">
        <v>0</v>
      </c>
      <c r="H46" s="86"/>
      <c r="I46" s="76"/>
      <c r="J46" s="77"/>
    </row>
    <row r="47" spans="1:10" ht="22.05" customHeight="1" thickBot="1" x14ac:dyDescent="0.35">
      <c r="A47" s="21">
        <v>42</v>
      </c>
      <c r="B47" s="22" t="s">
        <v>30</v>
      </c>
      <c r="C47" s="33" t="s">
        <v>24</v>
      </c>
      <c r="D47" s="55" t="s">
        <v>104</v>
      </c>
      <c r="E47" s="48">
        <v>2.5</v>
      </c>
      <c r="F47" s="42">
        <v>4</v>
      </c>
      <c r="G47" s="44" t="s">
        <v>123</v>
      </c>
      <c r="H47" s="86" t="s">
        <v>150</v>
      </c>
      <c r="I47" s="76"/>
      <c r="J47" s="77"/>
    </row>
    <row r="48" spans="1:10" ht="22.05" customHeight="1" thickBot="1" x14ac:dyDescent="0.35">
      <c r="A48" s="15">
        <v>43</v>
      </c>
      <c r="B48" s="29" t="s">
        <v>28</v>
      </c>
      <c r="C48" s="36" t="s">
        <v>24</v>
      </c>
      <c r="D48" s="56"/>
      <c r="E48" s="44">
        <v>0</v>
      </c>
      <c r="F48" s="42">
        <v>0</v>
      </c>
      <c r="G48" s="44">
        <v>0</v>
      </c>
      <c r="H48" s="86"/>
      <c r="I48" s="76"/>
      <c r="J48" s="77"/>
    </row>
    <row r="49" spans="1:10" ht="22.05" customHeight="1" thickBot="1" x14ac:dyDescent="0.35">
      <c r="A49" s="21">
        <v>44</v>
      </c>
      <c r="B49" s="27" t="s">
        <v>29</v>
      </c>
      <c r="C49" s="35" t="s">
        <v>24</v>
      </c>
      <c r="D49" s="56"/>
      <c r="E49" s="44">
        <v>0</v>
      </c>
      <c r="F49" s="42">
        <v>0</v>
      </c>
      <c r="G49" s="44">
        <v>0</v>
      </c>
      <c r="H49" s="86"/>
      <c r="I49" s="76"/>
      <c r="J49" s="77"/>
    </row>
    <row r="50" spans="1:10" ht="22.05" customHeight="1" thickBot="1" x14ac:dyDescent="0.35">
      <c r="A50" s="15">
        <v>45</v>
      </c>
      <c r="B50" s="27" t="s">
        <v>27</v>
      </c>
      <c r="C50" s="35" t="s">
        <v>24</v>
      </c>
      <c r="D50" s="56">
        <v>2.4</v>
      </c>
      <c r="E50" s="44">
        <v>2.5</v>
      </c>
      <c r="F50" s="42">
        <v>4</v>
      </c>
      <c r="G50" s="44" t="s">
        <v>123</v>
      </c>
      <c r="H50" s="86" t="s">
        <v>143</v>
      </c>
      <c r="I50" s="76"/>
      <c r="J50" s="77"/>
    </row>
    <row r="51" spans="1:10" ht="22.05" customHeight="1" thickBot="1" x14ac:dyDescent="0.35">
      <c r="A51" s="21">
        <v>46</v>
      </c>
      <c r="B51" s="27" t="s">
        <v>26</v>
      </c>
      <c r="C51" s="35" t="s">
        <v>24</v>
      </c>
      <c r="D51" s="56" t="s">
        <v>106</v>
      </c>
      <c r="E51" s="44">
        <v>5</v>
      </c>
      <c r="F51" s="42">
        <v>9</v>
      </c>
      <c r="G51" s="44" t="s">
        <v>133</v>
      </c>
      <c r="H51" s="86" t="s">
        <v>143</v>
      </c>
      <c r="I51" s="76"/>
      <c r="J51" s="77"/>
    </row>
    <row r="52" spans="1:10" ht="22.05" customHeight="1" thickBot="1" x14ac:dyDescent="0.35">
      <c r="A52" s="15">
        <v>47</v>
      </c>
      <c r="B52" s="27" t="s">
        <v>25</v>
      </c>
      <c r="C52" s="35" t="s">
        <v>24</v>
      </c>
      <c r="D52" s="56" t="s">
        <v>105</v>
      </c>
      <c r="E52" s="44">
        <v>3</v>
      </c>
      <c r="F52" s="42">
        <v>5</v>
      </c>
      <c r="G52" s="44" t="s">
        <v>134</v>
      </c>
      <c r="H52" s="86" t="s">
        <v>151</v>
      </c>
      <c r="I52" s="76"/>
      <c r="J52" s="77"/>
    </row>
    <row r="53" spans="1:10" ht="22.05" customHeight="1" thickBot="1" x14ac:dyDescent="0.35">
      <c r="A53" s="21">
        <v>48</v>
      </c>
      <c r="B53" s="27" t="s">
        <v>23</v>
      </c>
      <c r="C53" s="35" t="s">
        <v>16</v>
      </c>
      <c r="D53" s="56" t="s">
        <v>106</v>
      </c>
      <c r="E53" s="44">
        <v>4</v>
      </c>
      <c r="F53" s="42">
        <v>6</v>
      </c>
      <c r="G53" s="44" t="s">
        <v>135</v>
      </c>
      <c r="H53" s="86" t="s">
        <v>152</v>
      </c>
      <c r="I53" s="76"/>
      <c r="J53" s="77"/>
    </row>
    <row r="54" spans="1:10" ht="22.05" customHeight="1" thickBot="1" x14ac:dyDescent="0.35">
      <c r="A54" s="15">
        <v>49</v>
      </c>
      <c r="B54" s="27" t="s">
        <v>22</v>
      </c>
      <c r="C54" s="35" t="s">
        <v>21</v>
      </c>
      <c r="D54" s="56" t="s">
        <v>107</v>
      </c>
      <c r="E54" s="44">
        <v>2</v>
      </c>
      <c r="F54" s="42">
        <v>3.5</v>
      </c>
      <c r="G54" s="44" t="s">
        <v>123</v>
      </c>
      <c r="H54" s="86" t="s">
        <v>153</v>
      </c>
      <c r="I54" s="76"/>
      <c r="J54" s="77"/>
    </row>
    <row r="55" spans="1:10" ht="22.05" customHeight="1" thickBot="1" x14ac:dyDescent="0.35">
      <c r="A55" s="21">
        <v>50</v>
      </c>
      <c r="B55" s="27" t="s">
        <v>15</v>
      </c>
      <c r="C55" s="35" t="s">
        <v>8</v>
      </c>
      <c r="D55" s="56"/>
      <c r="E55" s="44">
        <v>0</v>
      </c>
      <c r="F55" s="42">
        <v>0</v>
      </c>
      <c r="G55" s="44">
        <v>0</v>
      </c>
      <c r="H55" s="86"/>
      <c r="I55" s="76"/>
      <c r="J55" s="77"/>
    </row>
    <row r="56" spans="1:10" ht="22.05" customHeight="1" thickBot="1" x14ac:dyDescent="0.35">
      <c r="A56" s="15">
        <v>51</v>
      </c>
      <c r="B56" s="7" t="s">
        <v>20</v>
      </c>
      <c r="C56" s="37" t="s">
        <v>16</v>
      </c>
      <c r="D56" s="56"/>
      <c r="E56" s="44">
        <v>0</v>
      </c>
      <c r="F56" s="42">
        <v>0</v>
      </c>
      <c r="G56" s="44">
        <v>0</v>
      </c>
      <c r="H56" s="86"/>
      <c r="I56" s="76"/>
      <c r="J56" s="77"/>
    </row>
    <row r="57" spans="1:10" ht="22.05" customHeight="1" thickBot="1" x14ac:dyDescent="0.35">
      <c r="A57" s="21">
        <v>52</v>
      </c>
      <c r="B57" s="7" t="s">
        <v>19</v>
      </c>
      <c r="C57" s="37" t="s">
        <v>16</v>
      </c>
      <c r="D57" s="56" t="s">
        <v>108</v>
      </c>
      <c r="E57" s="44">
        <v>8</v>
      </c>
      <c r="F57" s="42">
        <v>12</v>
      </c>
      <c r="G57" s="44" t="s">
        <v>136</v>
      </c>
      <c r="H57" s="86" t="s">
        <v>143</v>
      </c>
      <c r="I57" s="76"/>
      <c r="J57" s="77"/>
    </row>
    <row r="58" spans="1:10" ht="22.05" customHeight="1" thickBot="1" x14ac:dyDescent="0.35">
      <c r="A58" s="15">
        <v>53</v>
      </c>
      <c r="B58" s="7" t="s">
        <v>17</v>
      </c>
      <c r="C58" s="37" t="s">
        <v>16</v>
      </c>
      <c r="D58" s="56" t="s">
        <v>104</v>
      </c>
      <c r="E58" s="44">
        <v>1.4</v>
      </c>
      <c r="F58" s="42">
        <v>2</v>
      </c>
      <c r="G58" s="44" t="s">
        <v>137</v>
      </c>
      <c r="H58" s="86" t="s">
        <v>154</v>
      </c>
      <c r="I58" s="76"/>
      <c r="J58" s="77"/>
    </row>
    <row r="59" spans="1:10" ht="22.05" customHeight="1" thickBot="1" x14ac:dyDescent="0.35">
      <c r="A59" s="21">
        <v>54</v>
      </c>
      <c r="B59" s="7" t="s">
        <v>18</v>
      </c>
      <c r="C59" s="37" t="s">
        <v>16</v>
      </c>
      <c r="D59" s="56"/>
      <c r="E59" s="44">
        <v>0</v>
      </c>
      <c r="F59" s="42">
        <v>0</v>
      </c>
      <c r="G59" s="44">
        <v>0</v>
      </c>
      <c r="H59" s="86"/>
      <c r="I59" s="76"/>
      <c r="J59" s="77"/>
    </row>
    <row r="60" spans="1:10" ht="25.2" customHeight="1" thickBot="1" x14ac:dyDescent="0.35">
      <c r="A60" s="5"/>
      <c r="B60" s="7"/>
      <c r="C60" s="7"/>
      <c r="D60" s="49"/>
      <c r="E60" s="39" t="s">
        <v>2</v>
      </c>
      <c r="F60" s="6" t="s">
        <v>3</v>
      </c>
      <c r="G60" s="40" t="s">
        <v>3</v>
      </c>
    </row>
    <row r="61" spans="1:10" x14ac:dyDescent="0.3">
      <c r="E61" s="3"/>
      <c r="F61" s="3"/>
      <c r="G61" s="3"/>
    </row>
    <row r="62" spans="1:10" x14ac:dyDescent="0.3">
      <c r="E62" s="3"/>
      <c r="F62" s="3"/>
      <c r="G62" s="3"/>
    </row>
    <row r="64" spans="1:10" x14ac:dyDescent="0.3">
      <c r="B64" t="s">
        <v>1</v>
      </c>
    </row>
  </sheetData>
  <mergeCells count="1">
    <mergeCell ref="H12:J12"/>
  </mergeCells>
  <pageMargins left="0.70866141732283472" right="0.70866141732283472" top="0.74803149606299213" bottom="0.74803149606299213" header="0.31496062992125984" footer="0.31496062992125984"/>
  <pageSetup paperSize="9" scale="66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topLeftCell="A64" workbookViewId="0">
      <selection activeCell="A6" sqref="A6:I60"/>
    </sheetView>
  </sheetViews>
  <sheetFormatPr defaultRowHeight="14.4" x14ac:dyDescent="0.3"/>
  <cols>
    <col min="1" max="1" width="4.6640625" customWidth="1"/>
    <col min="2" max="2" width="27.6640625" customWidth="1"/>
    <col min="3" max="3" width="5.33203125" customWidth="1"/>
    <col min="4" max="4" width="9.33203125" bestFit="1" customWidth="1"/>
    <col min="5" max="5" width="11" style="1" customWidth="1"/>
    <col min="6" max="6" width="16.44140625" customWidth="1"/>
    <col min="7" max="7" width="9.33203125" style="14" bestFit="1" customWidth="1"/>
    <col min="8" max="8" width="9.88671875" customWidth="1"/>
    <col min="9" max="9" width="15.88671875" customWidth="1"/>
  </cols>
  <sheetData>
    <row r="1" spans="1:12" ht="15.6" x14ac:dyDescent="0.3">
      <c r="A1" s="13"/>
      <c r="B1" t="s">
        <v>74</v>
      </c>
      <c r="F1" s="1"/>
      <c r="H1" s="1"/>
      <c r="I1" s="1"/>
    </row>
    <row r="2" spans="1:12" ht="15.6" x14ac:dyDescent="0.3">
      <c r="A2" s="13" t="s">
        <v>162</v>
      </c>
      <c r="F2" s="1"/>
      <c r="H2" s="1"/>
      <c r="I2" s="1"/>
    </row>
    <row r="3" spans="1:12" ht="15.6" x14ac:dyDescent="0.3">
      <c r="A3" s="12"/>
      <c r="B3" s="38"/>
      <c r="F3" s="1"/>
      <c r="H3" s="1"/>
      <c r="I3" s="1"/>
    </row>
    <row r="4" spans="1:12" ht="16.2" thickBot="1" x14ac:dyDescent="0.35">
      <c r="A4" s="12"/>
      <c r="B4" t="s">
        <v>161</v>
      </c>
      <c r="F4" s="1"/>
      <c r="H4" s="1"/>
      <c r="I4" s="1"/>
    </row>
    <row r="5" spans="1:12" ht="53.4" thickBot="1" x14ac:dyDescent="0.35">
      <c r="A5" s="11"/>
      <c r="B5" s="9" t="s">
        <v>68</v>
      </c>
      <c r="C5" s="9" t="s">
        <v>67</v>
      </c>
      <c r="D5" s="9" t="s">
        <v>66</v>
      </c>
      <c r="E5" s="10" t="s">
        <v>65</v>
      </c>
      <c r="F5" s="10" t="s">
        <v>64</v>
      </c>
      <c r="G5" s="9" t="s">
        <v>63</v>
      </c>
      <c r="H5" s="8" t="s">
        <v>62</v>
      </c>
      <c r="I5" s="8" t="s">
        <v>61</v>
      </c>
    </row>
    <row r="6" spans="1:12" ht="33" customHeight="1" thickBot="1" x14ac:dyDescent="0.35">
      <c r="A6" s="15" t="s">
        <v>60</v>
      </c>
      <c r="B6" s="16" t="s">
        <v>59</v>
      </c>
      <c r="C6" s="32" t="s">
        <v>16</v>
      </c>
      <c r="D6" s="17">
        <v>400</v>
      </c>
      <c r="E6" s="6">
        <f t="shared" ref="E6:E38" si="0">H6/(1+G6)</f>
        <v>0</v>
      </c>
      <c r="F6" s="18">
        <f t="shared" ref="F6:F38" si="1">D6*E6</f>
        <v>0</v>
      </c>
      <c r="G6" s="19">
        <v>0</v>
      </c>
      <c r="H6" s="20">
        <v>0</v>
      </c>
      <c r="I6" s="20">
        <f t="shared" ref="I6:I38" si="2">D6*H6</f>
        <v>0</v>
      </c>
      <c r="L6" s="1"/>
    </row>
    <row r="7" spans="1:12" ht="33" customHeight="1" thickBot="1" x14ac:dyDescent="0.35">
      <c r="A7" s="21">
        <v>2</v>
      </c>
      <c r="B7" s="22" t="s">
        <v>13</v>
      </c>
      <c r="C7" s="33" t="s">
        <v>4</v>
      </c>
      <c r="D7" s="23">
        <v>50</v>
      </c>
      <c r="E7" s="6">
        <f t="shared" si="0"/>
        <v>0</v>
      </c>
      <c r="F7" s="18">
        <f t="shared" si="1"/>
        <v>0</v>
      </c>
      <c r="G7" s="19">
        <v>0</v>
      </c>
      <c r="H7" s="20">
        <v>0</v>
      </c>
      <c r="I7" s="20">
        <f t="shared" si="2"/>
        <v>0</v>
      </c>
      <c r="L7" s="1"/>
    </row>
    <row r="8" spans="1:12" ht="33" customHeight="1" thickBot="1" x14ac:dyDescent="0.35">
      <c r="A8" s="15">
        <v>3</v>
      </c>
      <c r="B8" s="22" t="s">
        <v>58</v>
      </c>
      <c r="C8" s="33" t="s">
        <v>16</v>
      </c>
      <c r="D8" s="23">
        <v>2000</v>
      </c>
      <c r="E8" s="6">
        <f t="shared" si="0"/>
        <v>0</v>
      </c>
      <c r="F8" s="18">
        <f t="shared" si="1"/>
        <v>0</v>
      </c>
      <c r="G8" s="19">
        <v>0</v>
      </c>
      <c r="H8" s="20">
        <v>0</v>
      </c>
      <c r="I8" s="20">
        <f t="shared" si="2"/>
        <v>0</v>
      </c>
      <c r="L8" s="1"/>
    </row>
    <row r="9" spans="1:12" ht="33" customHeight="1" thickBot="1" x14ac:dyDescent="0.35">
      <c r="A9" s="21">
        <v>4</v>
      </c>
      <c r="B9" s="22" t="s">
        <v>9</v>
      </c>
      <c r="C9" s="33" t="s">
        <v>8</v>
      </c>
      <c r="D9" s="23">
        <v>60</v>
      </c>
      <c r="E9" s="6">
        <f t="shared" si="0"/>
        <v>0</v>
      </c>
      <c r="F9" s="18">
        <f t="shared" si="1"/>
        <v>0</v>
      </c>
      <c r="G9" s="19">
        <v>0</v>
      </c>
      <c r="H9" s="20">
        <v>0</v>
      </c>
      <c r="I9" s="20">
        <f t="shared" si="2"/>
        <v>0</v>
      </c>
      <c r="L9" s="1"/>
    </row>
    <row r="10" spans="1:12" ht="33" customHeight="1" thickBot="1" x14ac:dyDescent="0.35">
      <c r="A10" s="15">
        <v>5</v>
      </c>
      <c r="B10" s="24" t="s">
        <v>72</v>
      </c>
      <c r="C10" s="33" t="s">
        <v>4</v>
      </c>
      <c r="D10" s="23">
        <v>800</v>
      </c>
      <c r="E10" s="6">
        <f t="shared" si="0"/>
        <v>0</v>
      </c>
      <c r="F10" s="18">
        <f t="shared" si="1"/>
        <v>0</v>
      </c>
      <c r="G10" s="19">
        <v>0</v>
      </c>
      <c r="H10" s="20">
        <v>0</v>
      </c>
      <c r="I10" s="20">
        <f t="shared" si="2"/>
        <v>0</v>
      </c>
      <c r="L10" s="1"/>
    </row>
    <row r="11" spans="1:12" ht="33" customHeight="1" thickBot="1" x14ac:dyDescent="0.35">
      <c r="A11" s="21">
        <v>6</v>
      </c>
      <c r="B11" s="24" t="s">
        <v>157</v>
      </c>
      <c r="C11" s="33" t="s">
        <v>8</v>
      </c>
      <c r="D11" s="23">
        <v>30</v>
      </c>
      <c r="E11" s="6">
        <f t="shared" si="0"/>
        <v>0</v>
      </c>
      <c r="F11" s="18">
        <f t="shared" si="1"/>
        <v>0</v>
      </c>
      <c r="G11" s="19">
        <v>0</v>
      </c>
      <c r="H11" s="20">
        <v>0</v>
      </c>
      <c r="I11" s="20">
        <f t="shared" si="2"/>
        <v>0</v>
      </c>
      <c r="L11" s="1"/>
    </row>
    <row r="12" spans="1:12" ht="33" customHeight="1" thickBot="1" x14ac:dyDescent="0.35">
      <c r="A12" s="15">
        <v>7</v>
      </c>
      <c r="B12" s="22" t="s">
        <v>56</v>
      </c>
      <c r="C12" s="33" t="s">
        <v>16</v>
      </c>
      <c r="D12" s="23">
        <v>260</v>
      </c>
      <c r="E12" s="6">
        <f t="shared" si="0"/>
        <v>0</v>
      </c>
      <c r="F12" s="18">
        <f t="shared" si="1"/>
        <v>0</v>
      </c>
      <c r="G12" s="19">
        <v>0</v>
      </c>
      <c r="H12" s="20">
        <v>0</v>
      </c>
      <c r="I12" s="20">
        <f t="shared" si="2"/>
        <v>0</v>
      </c>
      <c r="L12" s="1"/>
    </row>
    <row r="13" spans="1:12" ht="33" customHeight="1" thickBot="1" x14ac:dyDescent="0.35">
      <c r="A13" s="21">
        <v>8</v>
      </c>
      <c r="B13" s="22" t="s">
        <v>14</v>
      </c>
      <c r="C13" s="33" t="s">
        <v>8</v>
      </c>
      <c r="D13" s="23">
        <v>40</v>
      </c>
      <c r="E13" s="6">
        <f t="shared" si="0"/>
        <v>0</v>
      </c>
      <c r="F13" s="18">
        <f t="shared" si="1"/>
        <v>0</v>
      </c>
      <c r="G13" s="19">
        <v>0</v>
      </c>
      <c r="H13" s="20">
        <v>0</v>
      </c>
      <c r="I13" s="20">
        <f t="shared" si="2"/>
        <v>0</v>
      </c>
      <c r="L13" s="1"/>
    </row>
    <row r="14" spans="1:12" ht="33" customHeight="1" thickBot="1" x14ac:dyDescent="0.35">
      <c r="A14" s="15">
        <v>9</v>
      </c>
      <c r="B14" s="22" t="s">
        <v>55</v>
      </c>
      <c r="C14" s="33" t="s">
        <v>16</v>
      </c>
      <c r="D14" s="23">
        <v>40</v>
      </c>
      <c r="E14" s="6">
        <f t="shared" si="0"/>
        <v>0</v>
      </c>
      <c r="F14" s="18">
        <f t="shared" si="1"/>
        <v>0</v>
      </c>
      <c r="G14" s="19">
        <v>0</v>
      </c>
      <c r="H14" s="20">
        <v>0</v>
      </c>
      <c r="I14" s="20">
        <f t="shared" si="2"/>
        <v>0</v>
      </c>
      <c r="L14" s="1"/>
    </row>
    <row r="15" spans="1:12" ht="33" customHeight="1" thickBot="1" x14ac:dyDescent="0.35">
      <c r="A15" s="21">
        <v>10</v>
      </c>
      <c r="B15" s="25" t="s">
        <v>57</v>
      </c>
      <c r="C15" s="34" t="s">
        <v>16</v>
      </c>
      <c r="D15" s="26">
        <v>580</v>
      </c>
      <c r="E15" s="6">
        <f t="shared" si="0"/>
        <v>0</v>
      </c>
      <c r="F15" s="92">
        <f t="shared" si="1"/>
        <v>0</v>
      </c>
      <c r="G15" s="19">
        <v>0</v>
      </c>
      <c r="H15" s="20">
        <v>0</v>
      </c>
      <c r="I15" s="20">
        <f t="shared" si="2"/>
        <v>0</v>
      </c>
      <c r="L15" s="1"/>
    </row>
    <row r="16" spans="1:12" ht="33" customHeight="1" thickBot="1" x14ac:dyDescent="0.35">
      <c r="A16" s="15">
        <v>11</v>
      </c>
      <c r="B16" s="27" t="s">
        <v>54</v>
      </c>
      <c r="C16" s="35" t="s">
        <v>16</v>
      </c>
      <c r="D16" s="28">
        <v>400</v>
      </c>
      <c r="E16" s="42">
        <f t="shared" si="0"/>
        <v>0</v>
      </c>
      <c r="F16" s="101">
        <f t="shared" si="1"/>
        <v>0</v>
      </c>
      <c r="G16" s="19">
        <v>0</v>
      </c>
      <c r="H16" s="20">
        <v>0</v>
      </c>
      <c r="I16" s="20">
        <f t="shared" si="2"/>
        <v>0</v>
      </c>
      <c r="L16" s="1"/>
    </row>
    <row r="17" spans="1:12" ht="33" customHeight="1" thickBot="1" x14ac:dyDescent="0.35">
      <c r="A17" s="21">
        <v>12</v>
      </c>
      <c r="B17" s="27" t="s">
        <v>69</v>
      </c>
      <c r="C17" s="35" t="s">
        <v>8</v>
      </c>
      <c r="D17" s="28">
        <v>15</v>
      </c>
      <c r="E17" s="42">
        <f t="shared" si="0"/>
        <v>0</v>
      </c>
      <c r="F17" s="101">
        <f t="shared" si="1"/>
        <v>0</v>
      </c>
      <c r="G17" s="19">
        <v>0</v>
      </c>
      <c r="H17" s="20">
        <v>0</v>
      </c>
      <c r="I17" s="20">
        <f t="shared" si="2"/>
        <v>0</v>
      </c>
      <c r="L17" s="1"/>
    </row>
    <row r="18" spans="1:12" ht="33" customHeight="1" thickBot="1" x14ac:dyDescent="0.35">
      <c r="A18" s="15">
        <v>13</v>
      </c>
      <c r="B18" s="27" t="s">
        <v>53</v>
      </c>
      <c r="C18" s="35" t="s">
        <v>16</v>
      </c>
      <c r="D18" s="28">
        <v>45</v>
      </c>
      <c r="E18" s="42">
        <f t="shared" si="0"/>
        <v>0</v>
      </c>
      <c r="F18" s="101">
        <f t="shared" si="1"/>
        <v>0</v>
      </c>
      <c r="G18" s="19">
        <v>0</v>
      </c>
      <c r="H18" s="20">
        <v>0</v>
      </c>
      <c r="I18" s="20">
        <f t="shared" si="2"/>
        <v>0</v>
      </c>
      <c r="L18" s="1"/>
    </row>
    <row r="19" spans="1:12" ht="33" customHeight="1" thickBot="1" x14ac:dyDescent="0.35">
      <c r="A19" s="21">
        <v>14</v>
      </c>
      <c r="B19" s="22" t="s">
        <v>52</v>
      </c>
      <c r="C19" s="33" t="s">
        <v>8</v>
      </c>
      <c r="D19" s="23">
        <v>12</v>
      </c>
      <c r="E19" s="6">
        <f t="shared" si="0"/>
        <v>0</v>
      </c>
      <c r="F19" s="18">
        <f t="shared" si="1"/>
        <v>0</v>
      </c>
      <c r="G19" s="19">
        <v>0</v>
      </c>
      <c r="H19" s="20">
        <v>0</v>
      </c>
      <c r="I19" s="20">
        <f t="shared" si="2"/>
        <v>0</v>
      </c>
      <c r="L19" s="1"/>
    </row>
    <row r="20" spans="1:12" ht="33" customHeight="1" thickBot="1" x14ac:dyDescent="0.35">
      <c r="A20" s="15">
        <v>15</v>
      </c>
      <c r="B20" s="22" t="s">
        <v>12</v>
      </c>
      <c r="C20" s="33" t="s">
        <v>8</v>
      </c>
      <c r="D20" s="23">
        <v>20</v>
      </c>
      <c r="E20" s="6">
        <f t="shared" si="0"/>
        <v>0</v>
      </c>
      <c r="F20" s="18">
        <f t="shared" si="1"/>
        <v>0</v>
      </c>
      <c r="G20" s="19">
        <v>0</v>
      </c>
      <c r="H20" s="20">
        <v>0</v>
      </c>
      <c r="I20" s="20">
        <f t="shared" si="2"/>
        <v>0</v>
      </c>
      <c r="L20" s="1"/>
    </row>
    <row r="21" spans="1:12" ht="33" customHeight="1" thickBot="1" x14ac:dyDescent="0.35">
      <c r="A21" s="21">
        <v>16</v>
      </c>
      <c r="B21" s="22" t="s">
        <v>51</v>
      </c>
      <c r="C21" s="33" t="s">
        <v>16</v>
      </c>
      <c r="D21" s="23">
        <v>700</v>
      </c>
      <c r="E21" s="6">
        <f t="shared" si="0"/>
        <v>0</v>
      </c>
      <c r="F21" s="18">
        <f t="shared" si="1"/>
        <v>0</v>
      </c>
      <c r="G21" s="19">
        <v>0</v>
      </c>
      <c r="H21" s="20">
        <v>0</v>
      </c>
      <c r="I21" s="20">
        <f t="shared" si="2"/>
        <v>0</v>
      </c>
      <c r="L21" s="1"/>
    </row>
    <row r="22" spans="1:12" ht="33" customHeight="1" thickBot="1" x14ac:dyDescent="0.35">
      <c r="A22" s="15">
        <v>17</v>
      </c>
      <c r="B22" s="22" t="s">
        <v>50</v>
      </c>
      <c r="C22" s="33" t="s">
        <v>16</v>
      </c>
      <c r="D22" s="23">
        <v>4000</v>
      </c>
      <c r="E22" s="6">
        <f t="shared" si="0"/>
        <v>0</v>
      </c>
      <c r="F22" s="18">
        <f t="shared" si="1"/>
        <v>0</v>
      </c>
      <c r="G22" s="19">
        <v>0</v>
      </c>
      <c r="H22" s="20">
        <v>0</v>
      </c>
      <c r="I22" s="20">
        <f t="shared" si="2"/>
        <v>0</v>
      </c>
      <c r="L22" s="1"/>
    </row>
    <row r="23" spans="1:12" ht="33" customHeight="1" thickBot="1" x14ac:dyDescent="0.35">
      <c r="A23" s="21">
        <v>18</v>
      </c>
      <c r="B23" s="22" t="s">
        <v>11</v>
      </c>
      <c r="C23" s="33" t="s">
        <v>4</v>
      </c>
      <c r="D23" s="23">
        <v>150</v>
      </c>
      <c r="E23" s="6">
        <f t="shared" si="0"/>
        <v>0</v>
      </c>
      <c r="F23" s="18">
        <f t="shared" si="1"/>
        <v>0</v>
      </c>
      <c r="G23" s="19">
        <v>0</v>
      </c>
      <c r="H23" s="20">
        <v>0</v>
      </c>
      <c r="I23" s="20">
        <f t="shared" si="2"/>
        <v>0</v>
      </c>
      <c r="L23" s="1"/>
    </row>
    <row r="24" spans="1:12" ht="33" customHeight="1" thickBot="1" x14ac:dyDescent="0.35">
      <c r="A24" s="15">
        <v>19</v>
      </c>
      <c r="B24" s="22" t="s">
        <v>49</v>
      </c>
      <c r="C24" s="33" t="s">
        <v>24</v>
      </c>
      <c r="D24" s="23">
        <v>400</v>
      </c>
      <c r="E24" s="6">
        <f t="shared" si="0"/>
        <v>0</v>
      </c>
      <c r="F24" s="18">
        <f t="shared" si="1"/>
        <v>0</v>
      </c>
      <c r="G24" s="19">
        <v>0</v>
      </c>
      <c r="H24" s="20">
        <v>0</v>
      </c>
      <c r="I24" s="20">
        <f t="shared" si="2"/>
        <v>0</v>
      </c>
      <c r="L24" s="1"/>
    </row>
    <row r="25" spans="1:12" ht="33" customHeight="1" thickBot="1" x14ac:dyDescent="0.35">
      <c r="A25" s="21">
        <v>20</v>
      </c>
      <c r="B25" s="22" t="s">
        <v>7</v>
      </c>
      <c r="C25" s="33" t="s">
        <v>4</v>
      </c>
      <c r="D25" s="23">
        <v>650</v>
      </c>
      <c r="E25" s="6">
        <f t="shared" si="0"/>
        <v>0</v>
      </c>
      <c r="F25" s="18">
        <f t="shared" si="1"/>
        <v>0</v>
      </c>
      <c r="G25" s="19">
        <v>0</v>
      </c>
      <c r="H25" s="20">
        <v>0</v>
      </c>
      <c r="I25" s="20">
        <f t="shared" si="2"/>
        <v>0</v>
      </c>
      <c r="L25" s="1"/>
    </row>
    <row r="26" spans="1:12" ht="33" customHeight="1" thickBot="1" x14ac:dyDescent="0.35">
      <c r="A26" s="15">
        <v>21</v>
      </c>
      <c r="B26" s="22" t="s">
        <v>48</v>
      </c>
      <c r="C26" s="33" t="s">
        <v>16</v>
      </c>
      <c r="D26" s="23">
        <v>400</v>
      </c>
      <c r="E26" s="6">
        <f t="shared" si="0"/>
        <v>0</v>
      </c>
      <c r="F26" s="18">
        <f t="shared" si="1"/>
        <v>0</v>
      </c>
      <c r="G26" s="19">
        <v>0</v>
      </c>
      <c r="H26" s="20">
        <v>0</v>
      </c>
      <c r="I26" s="20">
        <f t="shared" si="2"/>
        <v>0</v>
      </c>
      <c r="L26" s="1"/>
    </row>
    <row r="27" spans="1:12" ht="33" customHeight="1" thickBot="1" x14ac:dyDescent="0.35">
      <c r="A27" s="21">
        <v>22</v>
      </c>
      <c r="B27" s="22" t="s">
        <v>46</v>
      </c>
      <c r="C27" s="33" t="s">
        <v>16</v>
      </c>
      <c r="D27" s="23">
        <v>150</v>
      </c>
      <c r="E27" s="6">
        <f t="shared" si="0"/>
        <v>0</v>
      </c>
      <c r="F27" s="18">
        <f t="shared" si="1"/>
        <v>0</v>
      </c>
      <c r="G27" s="19">
        <v>0</v>
      </c>
      <c r="H27" s="20">
        <v>0</v>
      </c>
      <c r="I27" s="20">
        <f t="shared" si="2"/>
        <v>0</v>
      </c>
      <c r="L27" s="1"/>
    </row>
    <row r="28" spans="1:12" ht="33" customHeight="1" thickBot="1" x14ac:dyDescent="0.35">
      <c r="A28" s="15">
        <v>23</v>
      </c>
      <c r="B28" s="22" t="s">
        <v>45</v>
      </c>
      <c r="C28" s="33" t="s">
        <v>16</v>
      </c>
      <c r="D28" s="23">
        <v>300</v>
      </c>
      <c r="E28" s="6">
        <f t="shared" si="0"/>
        <v>0</v>
      </c>
      <c r="F28" s="18">
        <f t="shared" si="1"/>
        <v>0</v>
      </c>
      <c r="G28" s="19">
        <v>0</v>
      </c>
      <c r="H28" s="20">
        <v>0</v>
      </c>
      <c r="I28" s="20">
        <f t="shared" si="2"/>
        <v>0</v>
      </c>
      <c r="L28" s="1"/>
    </row>
    <row r="29" spans="1:12" ht="33" customHeight="1" thickBot="1" x14ac:dyDescent="0.35">
      <c r="A29" s="21">
        <v>24</v>
      </c>
      <c r="B29" s="22" t="s">
        <v>47</v>
      </c>
      <c r="C29" s="33" t="s">
        <v>21</v>
      </c>
      <c r="D29" s="23">
        <v>200</v>
      </c>
      <c r="E29" s="6">
        <f t="shared" si="0"/>
        <v>0</v>
      </c>
      <c r="F29" s="18">
        <f t="shared" si="1"/>
        <v>0</v>
      </c>
      <c r="G29" s="19">
        <v>0</v>
      </c>
      <c r="H29" s="20">
        <v>0</v>
      </c>
      <c r="I29" s="20">
        <f t="shared" si="2"/>
        <v>0</v>
      </c>
      <c r="L29" s="1"/>
    </row>
    <row r="30" spans="1:12" ht="33" customHeight="1" thickBot="1" x14ac:dyDescent="0.35">
      <c r="A30" s="15">
        <v>25</v>
      </c>
      <c r="B30" s="22" t="s">
        <v>44</v>
      </c>
      <c r="C30" s="33" t="s">
        <v>16</v>
      </c>
      <c r="D30" s="23">
        <v>300</v>
      </c>
      <c r="E30" s="6">
        <f t="shared" si="0"/>
        <v>0</v>
      </c>
      <c r="F30" s="18">
        <f t="shared" si="1"/>
        <v>0</v>
      </c>
      <c r="G30" s="19">
        <v>0</v>
      </c>
      <c r="H30" s="20">
        <v>0</v>
      </c>
      <c r="I30" s="20">
        <f t="shared" si="2"/>
        <v>0</v>
      </c>
      <c r="L30" s="1"/>
    </row>
    <row r="31" spans="1:12" ht="33" customHeight="1" thickBot="1" x14ac:dyDescent="0.35">
      <c r="A31" s="21">
        <v>26</v>
      </c>
      <c r="B31" s="22" t="s">
        <v>43</v>
      </c>
      <c r="C31" s="33" t="s">
        <v>21</v>
      </c>
      <c r="D31" s="23">
        <v>800</v>
      </c>
      <c r="E31" s="6">
        <f t="shared" si="0"/>
        <v>0</v>
      </c>
      <c r="F31" s="18">
        <f t="shared" si="1"/>
        <v>0</v>
      </c>
      <c r="G31" s="19">
        <v>0</v>
      </c>
      <c r="H31" s="20">
        <v>0</v>
      </c>
      <c r="I31" s="20">
        <f t="shared" si="2"/>
        <v>0</v>
      </c>
      <c r="L31" s="1"/>
    </row>
    <row r="32" spans="1:12" ht="33" customHeight="1" thickBot="1" x14ac:dyDescent="0.35">
      <c r="A32" s="15">
        <v>27</v>
      </c>
      <c r="B32" s="22" t="s">
        <v>42</v>
      </c>
      <c r="C32" s="33" t="s">
        <v>24</v>
      </c>
      <c r="D32" s="23">
        <v>450</v>
      </c>
      <c r="E32" s="6">
        <f t="shared" si="0"/>
        <v>0</v>
      </c>
      <c r="F32" s="18">
        <f t="shared" si="1"/>
        <v>0</v>
      </c>
      <c r="G32" s="19">
        <v>0</v>
      </c>
      <c r="H32" s="20">
        <v>0</v>
      </c>
      <c r="I32" s="20">
        <f t="shared" si="2"/>
        <v>0</v>
      </c>
      <c r="L32" s="1"/>
    </row>
    <row r="33" spans="1:12" ht="33" customHeight="1" thickBot="1" x14ac:dyDescent="0.35">
      <c r="A33" s="21">
        <v>28</v>
      </c>
      <c r="B33" s="22" t="s">
        <v>5</v>
      </c>
      <c r="C33" s="33" t="s">
        <v>4</v>
      </c>
      <c r="D33" s="23">
        <v>150</v>
      </c>
      <c r="E33" s="6">
        <f t="shared" si="0"/>
        <v>0</v>
      </c>
      <c r="F33" s="18">
        <f t="shared" si="1"/>
        <v>0</v>
      </c>
      <c r="G33" s="19">
        <v>0</v>
      </c>
      <c r="H33" s="20">
        <v>0</v>
      </c>
      <c r="I33" s="20">
        <f t="shared" si="2"/>
        <v>0</v>
      </c>
      <c r="L33" s="1"/>
    </row>
    <row r="34" spans="1:12" ht="33" customHeight="1" thickBot="1" x14ac:dyDescent="0.35">
      <c r="A34" s="15">
        <v>29</v>
      </c>
      <c r="B34" s="22" t="s">
        <v>41</v>
      </c>
      <c r="C34" s="33" t="s">
        <v>16</v>
      </c>
      <c r="D34" s="23">
        <v>600</v>
      </c>
      <c r="E34" s="6">
        <f t="shared" si="0"/>
        <v>0</v>
      </c>
      <c r="F34" s="18">
        <f t="shared" si="1"/>
        <v>0</v>
      </c>
      <c r="G34" s="19">
        <v>0</v>
      </c>
      <c r="H34" s="20">
        <v>0</v>
      </c>
      <c r="I34" s="20">
        <f t="shared" si="2"/>
        <v>0</v>
      </c>
      <c r="L34" s="1"/>
    </row>
    <row r="35" spans="1:12" ht="33" customHeight="1" thickBot="1" x14ac:dyDescent="0.35">
      <c r="A35" s="21">
        <v>30</v>
      </c>
      <c r="B35" s="22" t="s">
        <v>40</v>
      </c>
      <c r="C35" s="33" t="s">
        <v>16</v>
      </c>
      <c r="D35" s="23">
        <v>1900</v>
      </c>
      <c r="E35" s="6">
        <f t="shared" si="0"/>
        <v>0</v>
      </c>
      <c r="F35" s="18">
        <f t="shared" si="1"/>
        <v>0</v>
      </c>
      <c r="G35" s="19">
        <v>0</v>
      </c>
      <c r="H35" s="20">
        <v>0</v>
      </c>
      <c r="I35" s="20">
        <f t="shared" si="2"/>
        <v>0</v>
      </c>
      <c r="L35" s="1"/>
    </row>
    <row r="36" spans="1:12" ht="33" customHeight="1" thickBot="1" x14ac:dyDescent="0.35">
      <c r="A36" s="15">
        <v>31</v>
      </c>
      <c r="B36" s="22" t="s">
        <v>10</v>
      </c>
      <c r="C36" s="33" t="s">
        <v>4</v>
      </c>
      <c r="D36" s="23">
        <v>20</v>
      </c>
      <c r="E36" s="6">
        <f t="shared" si="0"/>
        <v>0</v>
      </c>
      <c r="F36" s="18">
        <f t="shared" si="1"/>
        <v>0</v>
      </c>
      <c r="G36" s="19">
        <v>0</v>
      </c>
      <c r="H36" s="20">
        <v>0</v>
      </c>
      <c r="I36" s="20">
        <f t="shared" si="2"/>
        <v>0</v>
      </c>
      <c r="L36" s="1"/>
    </row>
    <row r="37" spans="1:12" ht="33" customHeight="1" thickBot="1" x14ac:dyDescent="0.35">
      <c r="A37" s="21">
        <v>32</v>
      </c>
      <c r="B37" s="24" t="s">
        <v>38</v>
      </c>
      <c r="C37" s="33" t="s">
        <v>24</v>
      </c>
      <c r="D37" s="23">
        <v>450</v>
      </c>
      <c r="E37" s="6">
        <f t="shared" si="0"/>
        <v>0</v>
      </c>
      <c r="F37" s="18">
        <f t="shared" si="1"/>
        <v>0</v>
      </c>
      <c r="G37" s="19">
        <v>0</v>
      </c>
      <c r="H37" s="20">
        <v>0</v>
      </c>
      <c r="I37" s="20">
        <f t="shared" si="2"/>
        <v>0</v>
      </c>
      <c r="L37" s="1"/>
    </row>
    <row r="38" spans="1:12" ht="33" customHeight="1" thickBot="1" x14ac:dyDescent="0.35">
      <c r="A38" s="15">
        <v>33</v>
      </c>
      <c r="B38" s="22" t="s">
        <v>39</v>
      </c>
      <c r="C38" s="33" t="s">
        <v>16</v>
      </c>
      <c r="D38" s="23">
        <v>50</v>
      </c>
      <c r="E38" s="6">
        <f t="shared" si="0"/>
        <v>0</v>
      </c>
      <c r="F38" s="18">
        <f t="shared" si="1"/>
        <v>0</v>
      </c>
      <c r="G38" s="19">
        <v>0</v>
      </c>
      <c r="H38" s="20">
        <v>0</v>
      </c>
      <c r="I38" s="20">
        <f t="shared" si="2"/>
        <v>0</v>
      </c>
      <c r="L38" s="1"/>
    </row>
    <row r="39" spans="1:12" ht="33" customHeight="1" thickBot="1" x14ac:dyDescent="0.35">
      <c r="A39" s="21">
        <v>34</v>
      </c>
      <c r="B39" s="22" t="s">
        <v>37</v>
      </c>
      <c r="C39" s="33" t="s">
        <v>4</v>
      </c>
      <c r="D39" s="23">
        <v>150</v>
      </c>
      <c r="E39" s="6">
        <f t="shared" ref="E39:E60" si="3">H39/(1+G39)</f>
        <v>0</v>
      </c>
      <c r="F39" s="18">
        <f t="shared" ref="F39:F60" si="4">D39*E39</f>
        <v>0</v>
      </c>
      <c r="G39" s="19">
        <v>0</v>
      </c>
      <c r="H39" s="20">
        <v>0</v>
      </c>
      <c r="I39" s="20">
        <f t="shared" ref="I39:I60" si="5">D39*H39</f>
        <v>0</v>
      </c>
      <c r="L39" s="1"/>
    </row>
    <row r="40" spans="1:12" ht="33" customHeight="1" thickBot="1" x14ac:dyDescent="0.35">
      <c r="A40" s="15">
        <v>35</v>
      </c>
      <c r="B40" s="22" t="s">
        <v>36</v>
      </c>
      <c r="C40" s="33" t="s">
        <v>16</v>
      </c>
      <c r="D40" s="23">
        <v>580</v>
      </c>
      <c r="E40" s="6">
        <f t="shared" si="3"/>
        <v>0</v>
      </c>
      <c r="F40" s="18">
        <f t="shared" si="4"/>
        <v>0</v>
      </c>
      <c r="G40" s="19">
        <v>0</v>
      </c>
      <c r="H40" s="20">
        <v>0</v>
      </c>
      <c r="I40" s="20">
        <f t="shared" si="5"/>
        <v>0</v>
      </c>
      <c r="L40" s="1"/>
    </row>
    <row r="41" spans="1:12" ht="33" customHeight="1" thickBot="1" x14ac:dyDescent="0.35">
      <c r="A41" s="21">
        <v>36</v>
      </c>
      <c r="B41" s="24" t="s">
        <v>156</v>
      </c>
      <c r="C41" s="33" t="s">
        <v>16</v>
      </c>
      <c r="D41" s="23">
        <v>230</v>
      </c>
      <c r="E41" s="6">
        <f t="shared" si="3"/>
        <v>0</v>
      </c>
      <c r="F41" s="18">
        <f t="shared" si="4"/>
        <v>0</v>
      </c>
      <c r="G41" s="19">
        <v>0</v>
      </c>
      <c r="H41" s="20">
        <v>0</v>
      </c>
      <c r="I41" s="20">
        <f t="shared" si="5"/>
        <v>0</v>
      </c>
      <c r="L41" s="1"/>
    </row>
    <row r="42" spans="1:12" ht="33" customHeight="1" thickBot="1" x14ac:dyDescent="0.35">
      <c r="A42" s="15">
        <v>37</v>
      </c>
      <c r="B42" s="22" t="s">
        <v>34</v>
      </c>
      <c r="C42" s="33" t="s">
        <v>16</v>
      </c>
      <c r="D42" s="23">
        <v>10</v>
      </c>
      <c r="E42" s="6">
        <f t="shared" si="3"/>
        <v>0</v>
      </c>
      <c r="F42" s="18">
        <f t="shared" si="4"/>
        <v>0</v>
      </c>
      <c r="G42" s="19">
        <v>0</v>
      </c>
      <c r="H42" s="20">
        <v>0</v>
      </c>
      <c r="I42" s="20">
        <f t="shared" si="5"/>
        <v>0</v>
      </c>
      <c r="L42" s="1"/>
    </row>
    <row r="43" spans="1:12" ht="33" customHeight="1" thickBot="1" x14ac:dyDescent="0.35">
      <c r="A43" s="21">
        <v>38</v>
      </c>
      <c r="B43" s="22" t="s">
        <v>33</v>
      </c>
      <c r="C43" s="33" t="s">
        <v>16</v>
      </c>
      <c r="D43" s="23">
        <v>500</v>
      </c>
      <c r="E43" s="6">
        <f t="shared" si="3"/>
        <v>0</v>
      </c>
      <c r="F43" s="18">
        <f t="shared" si="4"/>
        <v>0</v>
      </c>
      <c r="G43" s="19">
        <v>0</v>
      </c>
      <c r="H43" s="20">
        <v>0</v>
      </c>
      <c r="I43" s="20">
        <f t="shared" si="5"/>
        <v>0</v>
      </c>
      <c r="L43" s="1"/>
    </row>
    <row r="44" spans="1:12" ht="33" customHeight="1" thickBot="1" x14ac:dyDescent="0.35">
      <c r="A44" s="15">
        <v>39</v>
      </c>
      <c r="B44" s="22" t="s">
        <v>32</v>
      </c>
      <c r="C44" s="33" t="s">
        <v>16</v>
      </c>
      <c r="D44" s="23">
        <v>150</v>
      </c>
      <c r="E44" s="6">
        <f t="shared" si="3"/>
        <v>0</v>
      </c>
      <c r="F44" s="18">
        <f t="shared" si="4"/>
        <v>0</v>
      </c>
      <c r="G44" s="19">
        <v>0</v>
      </c>
      <c r="H44" s="20">
        <v>0</v>
      </c>
      <c r="I44" s="20">
        <f t="shared" si="5"/>
        <v>0</v>
      </c>
      <c r="L44" s="1"/>
    </row>
    <row r="45" spans="1:12" ht="33" customHeight="1" thickBot="1" x14ac:dyDescent="0.35">
      <c r="A45" s="21">
        <v>40</v>
      </c>
      <c r="B45" s="22" t="s">
        <v>31</v>
      </c>
      <c r="C45" s="33" t="s">
        <v>16</v>
      </c>
      <c r="D45" s="23">
        <v>320</v>
      </c>
      <c r="E45" s="6">
        <f t="shared" si="3"/>
        <v>0</v>
      </c>
      <c r="F45" s="18">
        <f t="shared" si="4"/>
        <v>0</v>
      </c>
      <c r="G45" s="19">
        <v>0</v>
      </c>
      <c r="H45" s="20">
        <v>0</v>
      </c>
      <c r="I45" s="20">
        <f t="shared" si="5"/>
        <v>0</v>
      </c>
      <c r="L45" s="1"/>
    </row>
    <row r="46" spans="1:12" ht="33" customHeight="1" thickBot="1" x14ac:dyDescent="0.35">
      <c r="A46" s="15">
        <v>41</v>
      </c>
      <c r="B46" s="24" t="s">
        <v>6</v>
      </c>
      <c r="C46" s="33" t="s">
        <v>4</v>
      </c>
      <c r="D46" s="23">
        <v>20</v>
      </c>
      <c r="E46" s="6">
        <f t="shared" si="3"/>
        <v>0</v>
      </c>
      <c r="F46" s="18">
        <f t="shared" si="4"/>
        <v>0</v>
      </c>
      <c r="G46" s="19">
        <v>0</v>
      </c>
      <c r="H46" s="20">
        <v>0</v>
      </c>
      <c r="I46" s="20">
        <f t="shared" si="5"/>
        <v>0</v>
      </c>
      <c r="L46" s="1"/>
    </row>
    <row r="47" spans="1:12" ht="33" customHeight="1" thickBot="1" x14ac:dyDescent="0.35">
      <c r="A47" s="21">
        <v>42</v>
      </c>
      <c r="B47" s="22" t="s">
        <v>30</v>
      </c>
      <c r="C47" s="33" t="s">
        <v>24</v>
      </c>
      <c r="D47" s="23">
        <v>520</v>
      </c>
      <c r="E47" s="6">
        <f t="shared" si="3"/>
        <v>0</v>
      </c>
      <c r="F47" s="18">
        <f t="shared" si="4"/>
        <v>0</v>
      </c>
      <c r="G47" s="19">
        <v>0</v>
      </c>
      <c r="H47" s="20">
        <v>0</v>
      </c>
      <c r="I47" s="20">
        <f t="shared" si="5"/>
        <v>0</v>
      </c>
      <c r="L47" s="1"/>
    </row>
    <row r="48" spans="1:12" ht="33" customHeight="1" thickBot="1" x14ac:dyDescent="0.35">
      <c r="A48" s="15">
        <v>43</v>
      </c>
      <c r="B48" s="29" t="s">
        <v>28</v>
      </c>
      <c r="C48" s="36" t="s">
        <v>24</v>
      </c>
      <c r="D48" s="30">
        <v>60</v>
      </c>
      <c r="E48" s="6">
        <f t="shared" si="3"/>
        <v>0</v>
      </c>
      <c r="F48" s="18">
        <f t="shared" si="4"/>
        <v>0</v>
      </c>
      <c r="G48" s="19">
        <v>0</v>
      </c>
      <c r="H48" s="20">
        <v>0</v>
      </c>
      <c r="I48" s="20">
        <f t="shared" si="5"/>
        <v>0</v>
      </c>
      <c r="L48" s="1"/>
    </row>
    <row r="49" spans="1:12" ht="33" customHeight="1" thickBot="1" x14ac:dyDescent="0.35">
      <c r="A49" s="21">
        <v>44</v>
      </c>
      <c r="B49" s="27" t="s">
        <v>29</v>
      </c>
      <c r="C49" s="35" t="s">
        <v>24</v>
      </c>
      <c r="D49" s="28">
        <v>60</v>
      </c>
      <c r="E49" s="6">
        <f t="shared" si="3"/>
        <v>0</v>
      </c>
      <c r="F49" s="18">
        <f t="shared" si="4"/>
        <v>0</v>
      </c>
      <c r="G49" s="19">
        <v>0</v>
      </c>
      <c r="H49" s="20">
        <v>0</v>
      </c>
      <c r="I49" s="20">
        <f t="shared" si="5"/>
        <v>0</v>
      </c>
      <c r="L49" s="1"/>
    </row>
    <row r="50" spans="1:12" ht="33" customHeight="1" thickBot="1" x14ac:dyDescent="0.35">
      <c r="A50" s="15">
        <v>45</v>
      </c>
      <c r="B50" s="27" t="s">
        <v>27</v>
      </c>
      <c r="C50" s="35" t="s">
        <v>24</v>
      </c>
      <c r="D50" s="28">
        <v>600</v>
      </c>
      <c r="E50" s="6">
        <f t="shared" si="3"/>
        <v>0</v>
      </c>
      <c r="F50" s="18">
        <f t="shared" si="4"/>
        <v>0</v>
      </c>
      <c r="G50" s="19">
        <v>0</v>
      </c>
      <c r="H50" s="20">
        <v>0</v>
      </c>
      <c r="I50" s="20">
        <f t="shared" si="5"/>
        <v>0</v>
      </c>
      <c r="L50" s="1"/>
    </row>
    <row r="51" spans="1:12" ht="33" customHeight="1" thickBot="1" x14ac:dyDescent="0.35">
      <c r="A51" s="21">
        <v>46</v>
      </c>
      <c r="B51" s="27" t="s">
        <v>26</v>
      </c>
      <c r="C51" s="35" t="s">
        <v>24</v>
      </c>
      <c r="D51" s="28">
        <v>300</v>
      </c>
      <c r="E51" s="6">
        <f t="shared" si="3"/>
        <v>0</v>
      </c>
      <c r="F51" s="18">
        <f t="shared" si="4"/>
        <v>0</v>
      </c>
      <c r="G51" s="19">
        <v>0</v>
      </c>
      <c r="H51" s="20">
        <v>0</v>
      </c>
      <c r="I51" s="20">
        <f t="shared" si="5"/>
        <v>0</v>
      </c>
      <c r="L51" s="1"/>
    </row>
    <row r="52" spans="1:12" ht="33" customHeight="1" thickBot="1" x14ac:dyDescent="0.35">
      <c r="A52" s="15">
        <v>47</v>
      </c>
      <c r="B52" s="27" t="s">
        <v>25</v>
      </c>
      <c r="C52" s="35" t="s">
        <v>24</v>
      </c>
      <c r="D52" s="28">
        <v>250</v>
      </c>
      <c r="E52" s="6">
        <f t="shared" si="3"/>
        <v>0</v>
      </c>
      <c r="F52" s="18">
        <f t="shared" si="4"/>
        <v>0</v>
      </c>
      <c r="G52" s="19">
        <v>0</v>
      </c>
      <c r="H52" s="20">
        <v>0</v>
      </c>
      <c r="I52" s="20">
        <f t="shared" si="5"/>
        <v>0</v>
      </c>
      <c r="L52" s="1"/>
    </row>
    <row r="53" spans="1:12" ht="33" customHeight="1" thickBot="1" x14ac:dyDescent="0.35">
      <c r="A53" s="21">
        <v>48</v>
      </c>
      <c r="B53" s="27" t="s">
        <v>23</v>
      </c>
      <c r="C53" s="35" t="s">
        <v>16</v>
      </c>
      <c r="D53" s="28">
        <v>550</v>
      </c>
      <c r="E53" s="6">
        <f t="shared" si="3"/>
        <v>0</v>
      </c>
      <c r="F53" s="18">
        <f t="shared" si="4"/>
        <v>0</v>
      </c>
      <c r="G53" s="19">
        <v>0</v>
      </c>
      <c r="H53" s="20">
        <v>0</v>
      </c>
      <c r="I53" s="20">
        <f t="shared" si="5"/>
        <v>0</v>
      </c>
      <c r="L53" s="1"/>
    </row>
    <row r="54" spans="1:12" ht="33" customHeight="1" thickBot="1" x14ac:dyDescent="0.35">
      <c r="A54" s="15">
        <v>49</v>
      </c>
      <c r="B54" s="27" t="s">
        <v>22</v>
      </c>
      <c r="C54" s="35" t="s">
        <v>21</v>
      </c>
      <c r="D54" s="28">
        <v>900</v>
      </c>
      <c r="E54" s="6">
        <f t="shared" si="3"/>
        <v>0</v>
      </c>
      <c r="F54" s="18">
        <f t="shared" si="4"/>
        <v>0</v>
      </c>
      <c r="G54" s="19">
        <v>0</v>
      </c>
      <c r="H54" s="20">
        <v>0</v>
      </c>
      <c r="I54" s="20">
        <f t="shared" si="5"/>
        <v>0</v>
      </c>
      <c r="L54" s="1"/>
    </row>
    <row r="55" spans="1:12" ht="33" customHeight="1" thickBot="1" x14ac:dyDescent="0.35">
      <c r="A55" s="21">
        <v>50</v>
      </c>
      <c r="B55" s="27" t="s">
        <v>15</v>
      </c>
      <c r="C55" s="35" t="s">
        <v>8</v>
      </c>
      <c r="D55" s="28">
        <v>50</v>
      </c>
      <c r="E55" s="6">
        <f t="shared" si="3"/>
        <v>0</v>
      </c>
      <c r="F55" s="18">
        <f t="shared" si="4"/>
        <v>0</v>
      </c>
      <c r="G55" s="19">
        <v>0</v>
      </c>
      <c r="H55" s="20">
        <v>0</v>
      </c>
      <c r="I55" s="20">
        <f t="shared" si="5"/>
        <v>0</v>
      </c>
      <c r="L55" s="1"/>
    </row>
    <row r="56" spans="1:12" ht="33" customHeight="1" thickBot="1" x14ac:dyDescent="0.35">
      <c r="A56" s="15">
        <v>51</v>
      </c>
      <c r="B56" s="99" t="s">
        <v>158</v>
      </c>
      <c r="C56" s="37" t="s">
        <v>16</v>
      </c>
      <c r="D56" s="31">
        <v>50</v>
      </c>
      <c r="E56" s="6">
        <f t="shared" si="3"/>
        <v>0</v>
      </c>
      <c r="F56" s="18">
        <f t="shared" si="4"/>
        <v>0</v>
      </c>
      <c r="G56" s="19">
        <v>0</v>
      </c>
      <c r="H56" s="20">
        <v>0</v>
      </c>
      <c r="I56" s="20">
        <f t="shared" si="5"/>
        <v>0</v>
      </c>
      <c r="L56" s="1"/>
    </row>
    <row r="57" spans="1:12" ht="33" customHeight="1" thickBot="1" x14ac:dyDescent="0.35">
      <c r="A57" s="15">
        <v>52</v>
      </c>
      <c r="B57" s="99" t="s">
        <v>159</v>
      </c>
      <c r="C57" s="37" t="s">
        <v>8</v>
      </c>
      <c r="D57" s="31">
        <v>15</v>
      </c>
      <c r="E57" s="6">
        <f t="shared" si="3"/>
        <v>0</v>
      </c>
      <c r="F57" s="18">
        <f t="shared" si="4"/>
        <v>0</v>
      </c>
      <c r="G57" s="19">
        <v>0</v>
      </c>
      <c r="H57" s="20">
        <v>0</v>
      </c>
      <c r="I57" s="20">
        <f t="shared" si="5"/>
        <v>0</v>
      </c>
      <c r="L57" s="1"/>
    </row>
    <row r="58" spans="1:12" ht="33" customHeight="1" thickBot="1" x14ac:dyDescent="0.35">
      <c r="A58" s="21">
        <v>53</v>
      </c>
      <c r="B58" s="7" t="s">
        <v>19</v>
      </c>
      <c r="C58" s="37" t="s">
        <v>16</v>
      </c>
      <c r="D58" s="31">
        <v>450</v>
      </c>
      <c r="E58" s="6">
        <f t="shared" si="3"/>
        <v>0</v>
      </c>
      <c r="F58" s="18">
        <f t="shared" si="4"/>
        <v>0</v>
      </c>
      <c r="G58" s="19">
        <v>0</v>
      </c>
      <c r="H58" s="20">
        <v>0</v>
      </c>
      <c r="I58" s="20">
        <f t="shared" si="5"/>
        <v>0</v>
      </c>
      <c r="L58" s="1"/>
    </row>
    <row r="59" spans="1:12" ht="33" customHeight="1" thickBot="1" x14ac:dyDescent="0.35">
      <c r="A59" s="15">
        <v>54</v>
      </c>
      <c r="B59" s="7" t="s">
        <v>17</v>
      </c>
      <c r="C59" s="37" t="s">
        <v>16</v>
      </c>
      <c r="D59" s="31">
        <v>5800</v>
      </c>
      <c r="E59" s="6">
        <f t="shared" si="3"/>
        <v>0</v>
      </c>
      <c r="F59" s="18">
        <f t="shared" si="4"/>
        <v>0</v>
      </c>
      <c r="G59" s="19">
        <v>0</v>
      </c>
      <c r="H59" s="20">
        <v>0</v>
      </c>
      <c r="I59" s="20">
        <f t="shared" si="5"/>
        <v>0</v>
      </c>
      <c r="L59" s="1"/>
    </row>
    <row r="60" spans="1:12" ht="33" customHeight="1" thickBot="1" x14ac:dyDescent="0.35">
      <c r="A60" s="88">
        <v>55</v>
      </c>
      <c r="B60" s="89" t="s">
        <v>18</v>
      </c>
      <c r="C60" s="90" t="s">
        <v>16</v>
      </c>
      <c r="D60" s="91">
        <v>2000</v>
      </c>
      <c r="E60" s="48">
        <f t="shared" si="3"/>
        <v>0</v>
      </c>
      <c r="F60" s="92">
        <f t="shared" si="4"/>
        <v>0</v>
      </c>
      <c r="G60" s="19">
        <v>0</v>
      </c>
      <c r="H60" s="20">
        <v>0</v>
      </c>
      <c r="I60" s="93">
        <f t="shared" si="5"/>
        <v>0</v>
      </c>
      <c r="L60" s="1"/>
    </row>
    <row r="61" spans="1:12" ht="25.2" customHeight="1" x14ac:dyDescent="0.3">
      <c r="A61" s="94"/>
      <c r="B61" s="95"/>
      <c r="C61" s="95"/>
      <c r="D61" s="94" t="s">
        <v>2</v>
      </c>
      <c r="E61" s="96" t="s">
        <v>3</v>
      </c>
      <c r="F61" s="97">
        <f>SUM(F6:F60)</f>
        <v>0</v>
      </c>
      <c r="G61" s="94" t="s">
        <v>2</v>
      </c>
      <c r="H61" s="98" t="s">
        <v>2</v>
      </c>
      <c r="I61" s="97">
        <f>SUM(I6:I60)</f>
        <v>0</v>
      </c>
    </row>
    <row r="62" spans="1:12" x14ac:dyDescent="0.3">
      <c r="D62" s="4"/>
      <c r="E62" s="3"/>
      <c r="F62" s="2"/>
      <c r="I62" s="1"/>
    </row>
    <row r="63" spans="1:12" x14ac:dyDescent="0.3">
      <c r="D63" s="4"/>
      <c r="E63" s="3"/>
      <c r="F63" s="2"/>
    </row>
    <row r="65" spans="2:6" x14ac:dyDescent="0.3">
      <c r="B65" t="s">
        <v>1</v>
      </c>
    </row>
    <row r="66" spans="2:6" x14ac:dyDescent="0.3">
      <c r="F66" t="s">
        <v>0</v>
      </c>
    </row>
    <row r="67" spans="2:6" x14ac:dyDescent="0.3">
      <c r="B67" t="s">
        <v>160</v>
      </c>
    </row>
  </sheetData>
  <sortState ref="B7:I57">
    <sortCondition ref="B6"/>
  </sortState>
  <pageMargins left="0.7" right="0.7" top="0.75" bottom="0.75" header="0.3" footer="0.3"/>
  <pageSetup paperSize="9" scale="6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Arkusz5 (2)</vt:lpstr>
      <vt:lpstr>Arkusz5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2023-12-07T10:30:48Z</cp:lastPrinted>
  <dcterms:created xsi:type="dcterms:W3CDTF">2019-12-10T06:48:43Z</dcterms:created>
  <dcterms:modified xsi:type="dcterms:W3CDTF">2023-12-07T10:30:55Z</dcterms:modified>
</cp:coreProperties>
</file>